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 yWindow="-12" windowWidth="11436" windowHeight="9612"/>
  </bookViews>
  <sheets>
    <sheet name="Лист1" sheetId="4" r:id="rId1"/>
  </sheets>
  <externalReferences>
    <externalReference r:id="rId2"/>
  </externalReferences>
  <definedNames>
    <definedName name="_xlnm._FilterDatabase" localSheetId="0" hidden="1">Лист1!$A$8:$AL$914</definedName>
    <definedName name="Инкотермс">'[1]Справочник Инкотермс'!$A$4:$A$14</definedName>
    <definedName name="НДС">'[1]Признак НДС'!$B$3:$B$4</definedName>
    <definedName name="осн">'[1]Основание из одного источника'!$A$3:$A$55</definedName>
    <definedName name="основания_итог">'[1]Основание из одного источника'!$A$3:$A$59</definedName>
    <definedName name="Приоритет_закупок">'[1]Приоритет закупок'!$A$3:$A$5</definedName>
    <definedName name="Способ_закупок">'[1]Способы закупок'!$A$4:$A$11</definedName>
    <definedName name="Тип_дней">'[1]Тип дней'!$B$2:$B$3</definedName>
  </definedNames>
  <calcPr calcId="145621"/>
</workbook>
</file>

<file path=xl/calcChain.xml><?xml version="1.0" encoding="utf-8"?>
<calcChain xmlns="http://schemas.openxmlformats.org/spreadsheetml/2006/main">
  <c r="AC886" i="4" l="1"/>
  <c r="AC868" i="4"/>
  <c r="AC693" i="4"/>
  <c r="AC692" i="4"/>
  <c r="AC691" i="4"/>
  <c r="AC684" i="4"/>
  <c r="AC675" i="4"/>
  <c r="AC674" i="4"/>
  <c r="AC658" i="4"/>
  <c r="AC659" i="4"/>
  <c r="AC660" i="4"/>
  <c r="AC661" i="4"/>
  <c r="AC662" i="4"/>
  <c r="AC663" i="4"/>
  <c r="AC664" i="4"/>
  <c r="AC665" i="4"/>
  <c r="AC666" i="4"/>
  <c r="AC667" i="4"/>
  <c r="AC668" i="4"/>
  <c r="AC669" i="4"/>
  <c r="AC670" i="4"/>
  <c r="AC671" i="4"/>
  <c r="AC673" i="4"/>
  <c r="AC676" i="4"/>
  <c r="AC677" i="4"/>
  <c r="AC678" i="4"/>
  <c r="AC679" i="4"/>
  <c r="AC680" i="4"/>
  <c r="AC681" i="4"/>
  <c r="AC682" i="4"/>
  <c r="AC683" i="4"/>
  <c r="AC685" i="4"/>
  <c r="AC686" i="4"/>
  <c r="AC687" i="4"/>
  <c r="AC688" i="4"/>
  <c r="AC689" i="4"/>
  <c r="AC690" i="4"/>
  <c r="AC694" i="4"/>
  <c r="AC695" i="4"/>
  <c r="AC696" i="4"/>
  <c r="AC697" i="4"/>
  <c r="AC698" i="4"/>
  <c r="AC699" i="4"/>
  <c r="AC700" i="4"/>
  <c r="AC701" i="4"/>
  <c r="AC702" i="4"/>
  <c r="AC703" i="4"/>
  <c r="AC704" i="4"/>
  <c r="AC705" i="4"/>
  <c r="AC706" i="4"/>
  <c r="AC707" i="4"/>
  <c r="AC708" i="4"/>
  <c r="AC709" i="4"/>
  <c r="AC710" i="4"/>
  <c r="AC711" i="4"/>
  <c r="AC712" i="4"/>
  <c r="AC713" i="4"/>
  <c r="AC714" i="4"/>
  <c r="AC715" i="4"/>
  <c r="AC716" i="4"/>
  <c r="AC717" i="4"/>
  <c r="AC718" i="4"/>
  <c r="AC719" i="4"/>
  <c r="AC720" i="4"/>
  <c r="AC721" i="4"/>
  <c r="AC722" i="4"/>
  <c r="AC723" i="4"/>
  <c r="AC724" i="4"/>
  <c r="AC725" i="4"/>
  <c r="AC726" i="4"/>
  <c r="AC727" i="4"/>
  <c r="AC728" i="4"/>
  <c r="AC729" i="4"/>
  <c r="AC730" i="4"/>
  <c r="AC731" i="4"/>
  <c r="AC732" i="4"/>
  <c r="AC733" i="4"/>
  <c r="AC734" i="4"/>
  <c r="AC735" i="4"/>
  <c r="AC736" i="4"/>
  <c r="AC737" i="4"/>
  <c r="AC738" i="4"/>
  <c r="AC739" i="4"/>
  <c r="AC740" i="4"/>
  <c r="AC741" i="4"/>
  <c r="AC742" i="4"/>
  <c r="AC743" i="4"/>
  <c r="AC744" i="4"/>
  <c r="AC745" i="4"/>
  <c r="AC746" i="4"/>
  <c r="AC747" i="4"/>
  <c r="AC748" i="4"/>
  <c r="AC749" i="4"/>
  <c r="AC750" i="4"/>
  <c r="AC751" i="4"/>
  <c r="AC752" i="4"/>
  <c r="AC753" i="4"/>
  <c r="AC754" i="4"/>
  <c r="AC755" i="4"/>
  <c r="AC756" i="4"/>
  <c r="AC757" i="4"/>
  <c r="AC758" i="4"/>
  <c r="AC759" i="4"/>
  <c r="AC760" i="4"/>
  <c r="AC761" i="4"/>
  <c r="AC762" i="4"/>
  <c r="AC763" i="4"/>
  <c r="AC764" i="4"/>
  <c r="AC765" i="4"/>
  <c r="AC766" i="4"/>
  <c r="AC767" i="4"/>
  <c r="AC768" i="4"/>
  <c r="AC769" i="4"/>
  <c r="AC770" i="4"/>
  <c r="AC771" i="4"/>
  <c r="AC772" i="4"/>
  <c r="AC773" i="4"/>
  <c r="AC774" i="4"/>
  <c r="AC775" i="4"/>
  <c r="AC776" i="4"/>
  <c r="AC777" i="4"/>
  <c r="AC778" i="4"/>
  <c r="AC779" i="4"/>
  <c r="AC780" i="4"/>
  <c r="AC781" i="4"/>
  <c r="AC782" i="4"/>
  <c r="AC783" i="4"/>
  <c r="AC784" i="4"/>
  <c r="AC785" i="4"/>
  <c r="AC786" i="4"/>
  <c r="AC787" i="4"/>
  <c r="AC788" i="4"/>
  <c r="AC789" i="4"/>
  <c r="AC790" i="4"/>
  <c r="AC791" i="4"/>
  <c r="AC792" i="4"/>
  <c r="AC793" i="4"/>
  <c r="AC794" i="4"/>
  <c r="AC795" i="4"/>
  <c r="AC796" i="4"/>
  <c r="AC797" i="4"/>
  <c r="AC798" i="4"/>
  <c r="AC799" i="4"/>
  <c r="AC800" i="4"/>
  <c r="AC801" i="4"/>
  <c r="AC802" i="4"/>
  <c r="AC803" i="4"/>
  <c r="AC804" i="4"/>
  <c r="AC805" i="4"/>
  <c r="AC806" i="4"/>
  <c r="AC807" i="4"/>
  <c r="AC808" i="4"/>
  <c r="AC809" i="4"/>
  <c r="AC810" i="4"/>
  <c r="AC811" i="4"/>
  <c r="AC812" i="4"/>
  <c r="AC813" i="4"/>
  <c r="AC814" i="4"/>
  <c r="AC815" i="4"/>
  <c r="AC816" i="4"/>
  <c r="AC817" i="4"/>
  <c r="AC818" i="4"/>
  <c r="AC819" i="4"/>
  <c r="AC820" i="4"/>
  <c r="AC821" i="4"/>
  <c r="AC822" i="4"/>
  <c r="AC823" i="4"/>
  <c r="AC824" i="4"/>
  <c r="AC825" i="4"/>
  <c r="AC826" i="4"/>
  <c r="AC827" i="4"/>
  <c r="AC828" i="4"/>
  <c r="AC829" i="4"/>
  <c r="AC830" i="4"/>
  <c r="AC831" i="4"/>
  <c r="AC832" i="4"/>
  <c r="AC833" i="4"/>
  <c r="AC834" i="4"/>
  <c r="AC835" i="4"/>
  <c r="AC836" i="4"/>
  <c r="AC837" i="4"/>
  <c r="AC838" i="4"/>
  <c r="AC839" i="4"/>
  <c r="AC840" i="4"/>
  <c r="AC841" i="4"/>
  <c r="AC842" i="4"/>
  <c r="AC843" i="4"/>
  <c r="AC844" i="4"/>
  <c r="AC845" i="4"/>
  <c r="AC846" i="4"/>
  <c r="AC847" i="4"/>
  <c r="AC848" i="4"/>
  <c r="AC849" i="4"/>
  <c r="AC850" i="4"/>
  <c r="AC851" i="4"/>
  <c r="AC852" i="4"/>
  <c r="AC853" i="4"/>
  <c r="AC854" i="4"/>
  <c r="AC855" i="4"/>
  <c r="AC856" i="4"/>
  <c r="AC857" i="4"/>
  <c r="AC858" i="4"/>
  <c r="AC859" i="4"/>
  <c r="AC860" i="4"/>
  <c r="AC861" i="4"/>
  <c r="AC862" i="4"/>
  <c r="AC863" i="4"/>
  <c r="AC864" i="4"/>
  <c r="AC865" i="4"/>
  <c r="AC866" i="4"/>
  <c r="AC867" i="4"/>
  <c r="AC869" i="4"/>
  <c r="AC870" i="4"/>
  <c r="AC871" i="4"/>
  <c r="AC872" i="4"/>
  <c r="AC873" i="4"/>
  <c r="AC874" i="4"/>
  <c r="AC875" i="4"/>
  <c r="AC876" i="4"/>
  <c r="AC877" i="4"/>
  <c r="AC878" i="4"/>
  <c r="AC879" i="4"/>
  <c r="AC880" i="4"/>
  <c r="AC881" i="4"/>
  <c r="AC882" i="4"/>
  <c r="AC883" i="4"/>
  <c r="AC884" i="4"/>
  <c r="AC885" i="4"/>
  <c r="AC887" i="4"/>
  <c r="AC888" i="4"/>
  <c r="AC889" i="4"/>
  <c r="AC890" i="4"/>
  <c r="AC891" i="4"/>
  <c r="AC892" i="4"/>
  <c r="AC893" i="4"/>
  <c r="AC894" i="4"/>
  <c r="AC895" i="4"/>
  <c r="AC896" i="4"/>
  <c r="AC897" i="4"/>
  <c r="AC898" i="4"/>
  <c r="AC899" i="4"/>
  <c r="AC900" i="4"/>
  <c r="AC901" i="4"/>
  <c r="AC902" i="4"/>
  <c r="AC903" i="4"/>
  <c r="AC904" i="4"/>
  <c r="AC905" i="4"/>
  <c r="AC906" i="4"/>
  <c r="AC907" i="4"/>
  <c r="AC908" i="4"/>
  <c r="AC909" i="4"/>
  <c r="AC910" i="4"/>
  <c r="AC911" i="4"/>
  <c r="AC912" i="4"/>
  <c r="AC657" i="4"/>
  <c r="AC10" i="4"/>
  <c r="AC11" i="4"/>
  <c r="AC12" i="4"/>
  <c r="AC13" i="4"/>
  <c r="AC14" i="4"/>
  <c r="AC15"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C54" i="4"/>
  <c r="AC55" i="4"/>
  <c r="AC56" i="4"/>
  <c r="AC57" i="4"/>
  <c r="AC58" i="4"/>
  <c r="AC59" i="4"/>
  <c r="AC60" i="4"/>
  <c r="AC61" i="4"/>
  <c r="AC62" i="4"/>
  <c r="AC63" i="4"/>
  <c r="AC64" i="4"/>
  <c r="AC65" i="4"/>
  <c r="AC66" i="4"/>
  <c r="AC67" i="4"/>
  <c r="AC68" i="4"/>
  <c r="AC69" i="4"/>
  <c r="AC70" i="4"/>
  <c r="AC71" i="4"/>
  <c r="AC72" i="4"/>
  <c r="AC73" i="4"/>
  <c r="AC74" i="4"/>
  <c r="AC75" i="4"/>
  <c r="AC76" i="4"/>
  <c r="AC77" i="4"/>
  <c r="AC78" i="4"/>
  <c r="AC79" i="4"/>
  <c r="AC80" i="4"/>
  <c r="AC81" i="4"/>
  <c r="AC82" i="4"/>
  <c r="AC83" i="4"/>
  <c r="AC84" i="4"/>
  <c r="AC85" i="4"/>
  <c r="AC86" i="4"/>
  <c r="AC87" i="4"/>
  <c r="AC88" i="4"/>
  <c r="AC89" i="4"/>
  <c r="AC90" i="4"/>
  <c r="AC91" i="4"/>
  <c r="AC92" i="4"/>
  <c r="AC93" i="4"/>
  <c r="AC94" i="4"/>
  <c r="AC95" i="4"/>
  <c r="AC96" i="4"/>
  <c r="AC97" i="4"/>
  <c r="AC98" i="4"/>
  <c r="AC99" i="4"/>
  <c r="AC100" i="4"/>
  <c r="AC101" i="4"/>
  <c r="AC102" i="4"/>
  <c r="AC103" i="4"/>
  <c r="AC104" i="4"/>
  <c r="AC105" i="4"/>
  <c r="AC106" i="4"/>
  <c r="AC107" i="4"/>
  <c r="AC108" i="4"/>
  <c r="AC109" i="4"/>
  <c r="AC110" i="4"/>
  <c r="AC111" i="4"/>
  <c r="AC112" i="4"/>
  <c r="AC113" i="4"/>
  <c r="AC114" i="4"/>
  <c r="AC115" i="4"/>
  <c r="AC116" i="4"/>
  <c r="AC117" i="4"/>
  <c r="AC118" i="4"/>
  <c r="AC119" i="4"/>
  <c r="AC120" i="4"/>
  <c r="AC121" i="4"/>
  <c r="AC122" i="4"/>
  <c r="AC123" i="4"/>
  <c r="AC124" i="4"/>
  <c r="AC125" i="4"/>
  <c r="AC126" i="4"/>
  <c r="AC127" i="4"/>
  <c r="AC128" i="4"/>
  <c r="AC129" i="4"/>
  <c r="AC130" i="4"/>
  <c r="AC131" i="4"/>
  <c r="AC132" i="4"/>
  <c r="AC133" i="4"/>
  <c r="AC134" i="4"/>
  <c r="AC135" i="4"/>
  <c r="AC136" i="4"/>
  <c r="AC137" i="4"/>
  <c r="AC138" i="4"/>
  <c r="AC139" i="4"/>
  <c r="AC140" i="4"/>
  <c r="AC141" i="4"/>
  <c r="AC142" i="4"/>
  <c r="AC143" i="4"/>
  <c r="AC144" i="4"/>
  <c r="AC145" i="4"/>
  <c r="AC146" i="4"/>
  <c r="AC147" i="4"/>
  <c r="AC148" i="4"/>
  <c r="AC149" i="4"/>
  <c r="AC150" i="4"/>
  <c r="AC151" i="4"/>
  <c r="AC152" i="4"/>
  <c r="AC153" i="4"/>
  <c r="AC154" i="4"/>
  <c r="AC155" i="4"/>
  <c r="AC156" i="4"/>
  <c r="AC157" i="4"/>
  <c r="AC158" i="4"/>
  <c r="AC159" i="4"/>
  <c r="AC160" i="4"/>
  <c r="AC161" i="4"/>
  <c r="AC162" i="4"/>
  <c r="AC163" i="4"/>
  <c r="AC164" i="4"/>
  <c r="AC165" i="4"/>
  <c r="AC166" i="4"/>
  <c r="AC167" i="4"/>
  <c r="AC168" i="4"/>
  <c r="AC169" i="4"/>
  <c r="AC170" i="4"/>
  <c r="AC171" i="4"/>
  <c r="AC172" i="4"/>
  <c r="AC173" i="4"/>
  <c r="AC174" i="4"/>
  <c r="AC175" i="4"/>
  <c r="AC176" i="4"/>
  <c r="AC177" i="4"/>
  <c r="AC178" i="4"/>
  <c r="AC179" i="4"/>
  <c r="AC180" i="4"/>
  <c r="AC181" i="4"/>
  <c r="AC182" i="4"/>
  <c r="AC183" i="4"/>
  <c r="AC184" i="4"/>
  <c r="AC185" i="4"/>
  <c r="AC186" i="4"/>
  <c r="AC187" i="4"/>
  <c r="AC188" i="4"/>
  <c r="AC189" i="4"/>
  <c r="AC190" i="4"/>
  <c r="AC191" i="4"/>
  <c r="AC192" i="4"/>
  <c r="AC193" i="4"/>
  <c r="AC194" i="4"/>
  <c r="AC195" i="4"/>
  <c r="AC196" i="4"/>
  <c r="AC197" i="4"/>
  <c r="AC198" i="4"/>
  <c r="AC199" i="4"/>
  <c r="AC200" i="4"/>
  <c r="AC201" i="4"/>
  <c r="AC202" i="4"/>
  <c r="AC203" i="4"/>
  <c r="AC204" i="4"/>
  <c r="AC205" i="4"/>
  <c r="AC206" i="4"/>
  <c r="AC207" i="4"/>
  <c r="AC208" i="4"/>
  <c r="AC209" i="4"/>
  <c r="AC210" i="4"/>
  <c r="AC211" i="4"/>
  <c r="AC212" i="4"/>
  <c r="AC213" i="4"/>
  <c r="AC214" i="4"/>
  <c r="AC215" i="4"/>
  <c r="AC216" i="4"/>
  <c r="AC217" i="4"/>
  <c r="AC218" i="4"/>
  <c r="AC219" i="4"/>
  <c r="AC220" i="4"/>
  <c r="AC221" i="4"/>
  <c r="AC222" i="4"/>
  <c r="AC223" i="4"/>
  <c r="AC224" i="4"/>
  <c r="AC225" i="4"/>
  <c r="AC226" i="4"/>
  <c r="AC227" i="4"/>
  <c r="AC228" i="4"/>
  <c r="AC229" i="4"/>
  <c r="AC230" i="4"/>
  <c r="AC231" i="4"/>
  <c r="AC232" i="4"/>
  <c r="AC233" i="4"/>
  <c r="AC234" i="4"/>
  <c r="AC235" i="4"/>
  <c r="AC236" i="4"/>
  <c r="AC237" i="4"/>
  <c r="AC238" i="4"/>
  <c r="AC239" i="4"/>
  <c r="AC240" i="4"/>
  <c r="AC241" i="4"/>
  <c r="AC242" i="4"/>
  <c r="AC243" i="4"/>
  <c r="AC244" i="4"/>
  <c r="AC245" i="4"/>
  <c r="AC246" i="4"/>
  <c r="AC247" i="4"/>
  <c r="AC248" i="4"/>
  <c r="AC249" i="4"/>
  <c r="AC250" i="4"/>
  <c r="AC251" i="4"/>
  <c r="AC252" i="4"/>
  <c r="AC253" i="4"/>
  <c r="AC254" i="4"/>
  <c r="AC255" i="4"/>
  <c r="AC256" i="4"/>
  <c r="AC257" i="4"/>
  <c r="AC258" i="4"/>
  <c r="AC259" i="4"/>
  <c r="AC260" i="4"/>
  <c r="AC261" i="4"/>
  <c r="AC262" i="4"/>
  <c r="AC263" i="4"/>
  <c r="AC264" i="4"/>
  <c r="AC265" i="4"/>
  <c r="AC266" i="4"/>
  <c r="AC267" i="4"/>
  <c r="AC268" i="4"/>
  <c r="AC269" i="4"/>
  <c r="AC270" i="4"/>
  <c r="AC271" i="4"/>
  <c r="AC272" i="4"/>
  <c r="AC273" i="4"/>
  <c r="AC274" i="4"/>
  <c r="AC275" i="4"/>
  <c r="AC276" i="4"/>
  <c r="AC277" i="4"/>
  <c r="AC278" i="4"/>
  <c r="AC279" i="4"/>
  <c r="AC280" i="4"/>
  <c r="AC281" i="4"/>
  <c r="AC282" i="4"/>
  <c r="AC283" i="4"/>
  <c r="AC284" i="4"/>
  <c r="AC285" i="4"/>
  <c r="AC286" i="4"/>
  <c r="AC287" i="4"/>
  <c r="AC288" i="4"/>
  <c r="AC289" i="4"/>
  <c r="AC290" i="4"/>
  <c r="AC291" i="4"/>
  <c r="AC292" i="4"/>
  <c r="AC293" i="4"/>
  <c r="AC294" i="4"/>
  <c r="AC295" i="4"/>
  <c r="AC296" i="4"/>
  <c r="AC297" i="4"/>
  <c r="AC298" i="4"/>
  <c r="AC299" i="4"/>
  <c r="AC300" i="4"/>
  <c r="AC301" i="4"/>
  <c r="AC302" i="4"/>
  <c r="AC303" i="4"/>
  <c r="AC304" i="4"/>
  <c r="AC305" i="4"/>
  <c r="AC306" i="4"/>
  <c r="AC307" i="4"/>
  <c r="AC308" i="4"/>
  <c r="AC309" i="4"/>
  <c r="AC310" i="4"/>
  <c r="AC311" i="4"/>
  <c r="AC312" i="4"/>
  <c r="AC313" i="4"/>
  <c r="AC314" i="4"/>
  <c r="AC315" i="4"/>
  <c r="AC316" i="4"/>
  <c r="AC317" i="4"/>
  <c r="AC318" i="4"/>
  <c r="AC319" i="4"/>
  <c r="AC320" i="4"/>
  <c r="AC321" i="4"/>
  <c r="AC322" i="4"/>
  <c r="AC323" i="4"/>
  <c r="AC324" i="4"/>
  <c r="AC325" i="4"/>
  <c r="AC326" i="4"/>
  <c r="AC327" i="4"/>
  <c r="AC328" i="4"/>
  <c r="AC329" i="4"/>
  <c r="AC330" i="4"/>
  <c r="AC331" i="4"/>
  <c r="AC332" i="4"/>
  <c r="AC333" i="4"/>
  <c r="AC334" i="4"/>
  <c r="AC335" i="4"/>
  <c r="AC336" i="4"/>
  <c r="AC337" i="4"/>
  <c r="AC338" i="4"/>
  <c r="AC339" i="4"/>
  <c r="AC340" i="4"/>
  <c r="AC341" i="4"/>
  <c r="AC342" i="4"/>
  <c r="AC343" i="4"/>
  <c r="AC344" i="4"/>
  <c r="AC345" i="4"/>
  <c r="AC346" i="4"/>
  <c r="AC347" i="4"/>
  <c r="AC348" i="4"/>
  <c r="AC349" i="4"/>
  <c r="AC350" i="4"/>
  <c r="AC351" i="4"/>
  <c r="AC352" i="4"/>
  <c r="AC353" i="4"/>
  <c r="AC354" i="4"/>
  <c r="AC355" i="4"/>
  <c r="AC356" i="4"/>
  <c r="AC357" i="4"/>
  <c r="AC358" i="4"/>
  <c r="AC359" i="4"/>
  <c r="AC360" i="4"/>
  <c r="AC361" i="4"/>
  <c r="AC362" i="4"/>
  <c r="AC363" i="4"/>
  <c r="AC364" i="4"/>
  <c r="AC365" i="4"/>
  <c r="AC366" i="4"/>
  <c r="AC367" i="4"/>
  <c r="AC368" i="4"/>
  <c r="AC369" i="4"/>
  <c r="AC370" i="4"/>
  <c r="AC371" i="4"/>
  <c r="AC372" i="4"/>
  <c r="AC373" i="4"/>
  <c r="AC374" i="4"/>
  <c r="AC375" i="4"/>
  <c r="AC376" i="4"/>
  <c r="AC377" i="4"/>
  <c r="AC378" i="4"/>
  <c r="AC379" i="4"/>
  <c r="AC380" i="4"/>
  <c r="AC381" i="4"/>
  <c r="AC382" i="4"/>
  <c r="AC383" i="4"/>
  <c r="AC384" i="4"/>
  <c r="AC385" i="4"/>
  <c r="AC386" i="4"/>
  <c r="AC387" i="4"/>
  <c r="AC388" i="4"/>
  <c r="AC389" i="4"/>
  <c r="AC390" i="4"/>
  <c r="AC391" i="4"/>
  <c r="AC392" i="4"/>
  <c r="AC393" i="4"/>
  <c r="AC394" i="4"/>
  <c r="AC395" i="4"/>
  <c r="AC396" i="4"/>
  <c r="AC397" i="4"/>
  <c r="AC398" i="4"/>
  <c r="AC399" i="4"/>
  <c r="AC400" i="4"/>
  <c r="AC401" i="4"/>
  <c r="AC402" i="4"/>
  <c r="AC403" i="4"/>
  <c r="AC404" i="4"/>
  <c r="AC405" i="4"/>
  <c r="AC406" i="4"/>
  <c r="AC407" i="4"/>
  <c r="AC408" i="4"/>
  <c r="AC409" i="4"/>
  <c r="AC410" i="4"/>
  <c r="AC411" i="4"/>
  <c r="AC412" i="4"/>
  <c r="AC413" i="4"/>
  <c r="AC414" i="4"/>
  <c r="AC415" i="4"/>
  <c r="AC416" i="4"/>
  <c r="AC417" i="4"/>
  <c r="AC418" i="4"/>
  <c r="AC419" i="4"/>
  <c r="AC420" i="4"/>
  <c r="AC421" i="4"/>
  <c r="AC422" i="4"/>
  <c r="AC423" i="4"/>
  <c r="AC424" i="4"/>
  <c r="AC425" i="4"/>
  <c r="AC426" i="4"/>
  <c r="AC427" i="4"/>
  <c r="AC428" i="4"/>
  <c r="AC429" i="4"/>
  <c r="AC430" i="4"/>
  <c r="AC431" i="4"/>
  <c r="AC432" i="4"/>
  <c r="AC433" i="4"/>
  <c r="AC434" i="4"/>
  <c r="AC435" i="4"/>
  <c r="AC436" i="4"/>
  <c r="AC437" i="4"/>
  <c r="AC438" i="4"/>
  <c r="AC439" i="4"/>
  <c r="AC440" i="4"/>
  <c r="AC441" i="4"/>
  <c r="AC442" i="4"/>
  <c r="AC443" i="4"/>
  <c r="AC444" i="4"/>
  <c r="AC445" i="4"/>
  <c r="AC446" i="4"/>
  <c r="AC447" i="4"/>
  <c r="AC448" i="4"/>
  <c r="AC449" i="4"/>
  <c r="AC450" i="4"/>
  <c r="AC451" i="4"/>
  <c r="AC452" i="4"/>
  <c r="AC453" i="4"/>
  <c r="AC454" i="4"/>
  <c r="AC455" i="4"/>
  <c r="AC456" i="4"/>
  <c r="AC457" i="4"/>
  <c r="AC458" i="4"/>
  <c r="AC459" i="4"/>
  <c r="AC460" i="4"/>
  <c r="AC461" i="4"/>
  <c r="AC462" i="4"/>
  <c r="AC463" i="4"/>
  <c r="AC464" i="4"/>
  <c r="AC465" i="4"/>
  <c r="AC466" i="4"/>
  <c r="AC467" i="4"/>
  <c r="AC468" i="4"/>
  <c r="AC469" i="4"/>
  <c r="AC470" i="4"/>
  <c r="AC471" i="4"/>
  <c r="AC472" i="4"/>
  <c r="AC473" i="4"/>
  <c r="AC474" i="4"/>
  <c r="AC475" i="4"/>
  <c r="AC476" i="4"/>
  <c r="AC477" i="4"/>
  <c r="AC478" i="4"/>
  <c r="AC479" i="4"/>
  <c r="AC480" i="4"/>
  <c r="AC481" i="4"/>
  <c r="AC482" i="4"/>
  <c r="AC483" i="4"/>
  <c r="AC484" i="4"/>
  <c r="AC485" i="4"/>
  <c r="AC486" i="4"/>
  <c r="AC487" i="4"/>
  <c r="AC488" i="4"/>
  <c r="AC489" i="4"/>
  <c r="AC490" i="4"/>
  <c r="AC491" i="4"/>
  <c r="AC492" i="4"/>
  <c r="AC493" i="4"/>
  <c r="AC494" i="4"/>
  <c r="AC495" i="4"/>
  <c r="AC496" i="4"/>
  <c r="AC497" i="4"/>
  <c r="AC498" i="4"/>
  <c r="AC499" i="4"/>
  <c r="AC500" i="4"/>
  <c r="AC501" i="4"/>
  <c r="AC502" i="4"/>
  <c r="AC503" i="4"/>
  <c r="AC504" i="4"/>
  <c r="AC505" i="4"/>
  <c r="AC506" i="4"/>
  <c r="AC507" i="4"/>
  <c r="AC508" i="4"/>
  <c r="AC509" i="4"/>
  <c r="AC510" i="4"/>
  <c r="AC511" i="4"/>
  <c r="AC512" i="4"/>
  <c r="AC513" i="4"/>
  <c r="AC514" i="4"/>
  <c r="AC515" i="4"/>
  <c r="AC516" i="4"/>
  <c r="AC517" i="4"/>
  <c r="AC518" i="4"/>
  <c r="AC519" i="4"/>
  <c r="AC520" i="4"/>
  <c r="AC521" i="4"/>
  <c r="AC522" i="4"/>
  <c r="AC523" i="4"/>
  <c r="AC524" i="4"/>
  <c r="AC525" i="4"/>
  <c r="AC526" i="4"/>
  <c r="AC527" i="4"/>
  <c r="AC528" i="4"/>
  <c r="AC529" i="4"/>
  <c r="AC530" i="4"/>
  <c r="AC531" i="4"/>
  <c r="AC532" i="4"/>
  <c r="AC533" i="4"/>
  <c r="AC534" i="4"/>
  <c r="AC535" i="4"/>
  <c r="AC536" i="4"/>
  <c r="AC537" i="4"/>
  <c r="AC538" i="4"/>
  <c r="AC539" i="4"/>
  <c r="AC540" i="4"/>
  <c r="AC541" i="4"/>
  <c r="AC542" i="4"/>
  <c r="AC543" i="4"/>
  <c r="AC544" i="4"/>
  <c r="AC545" i="4"/>
  <c r="AC546" i="4"/>
  <c r="AC547" i="4"/>
  <c r="AC548" i="4"/>
  <c r="AC549" i="4"/>
  <c r="AC550" i="4"/>
  <c r="AC551" i="4"/>
  <c r="AC552" i="4"/>
  <c r="AC553" i="4"/>
  <c r="AC554" i="4"/>
  <c r="AC555" i="4"/>
  <c r="AC556" i="4"/>
  <c r="AC557" i="4"/>
  <c r="AC558" i="4"/>
  <c r="AC559" i="4"/>
  <c r="AC560" i="4"/>
  <c r="AC561" i="4"/>
  <c r="AC562" i="4"/>
  <c r="AC563" i="4"/>
  <c r="AC564" i="4"/>
  <c r="AC565" i="4"/>
  <c r="AC566" i="4"/>
  <c r="AC567" i="4"/>
  <c r="AC568" i="4"/>
  <c r="AC569" i="4"/>
  <c r="AC570" i="4"/>
  <c r="AC571" i="4"/>
  <c r="AC572" i="4"/>
  <c r="AC573" i="4"/>
  <c r="AC574" i="4"/>
  <c r="AC575" i="4"/>
  <c r="AC576" i="4"/>
  <c r="AC577" i="4"/>
  <c r="AC578" i="4"/>
  <c r="AC579" i="4"/>
  <c r="AC580" i="4"/>
  <c r="AC581" i="4"/>
  <c r="AC582" i="4"/>
  <c r="AC583" i="4"/>
  <c r="AC584" i="4"/>
  <c r="AC585" i="4"/>
  <c r="AC586" i="4"/>
  <c r="AC587" i="4"/>
  <c r="AC588" i="4"/>
  <c r="AC589" i="4"/>
  <c r="AC590" i="4"/>
  <c r="AC591" i="4"/>
  <c r="AC592" i="4"/>
  <c r="AC593" i="4"/>
  <c r="AC594" i="4"/>
  <c r="AC595" i="4"/>
  <c r="AC596" i="4"/>
  <c r="AC597" i="4"/>
  <c r="AC598" i="4"/>
  <c r="AC599" i="4"/>
  <c r="AC600" i="4"/>
  <c r="AC601" i="4"/>
  <c r="AC602" i="4"/>
  <c r="AC603" i="4"/>
  <c r="AC604" i="4"/>
  <c r="AC605" i="4"/>
  <c r="AC606" i="4"/>
  <c r="AC607" i="4"/>
  <c r="AC608" i="4"/>
  <c r="AC609" i="4"/>
  <c r="AC610" i="4"/>
  <c r="AC611" i="4"/>
  <c r="AC612" i="4"/>
  <c r="AC613" i="4"/>
  <c r="AC614" i="4"/>
  <c r="AC615" i="4"/>
  <c r="AC616" i="4"/>
  <c r="AC617" i="4"/>
  <c r="AC618" i="4"/>
  <c r="AC619" i="4"/>
  <c r="AC620" i="4"/>
  <c r="AC621" i="4"/>
  <c r="AC622" i="4"/>
  <c r="AC623" i="4"/>
  <c r="AC624" i="4"/>
  <c r="AC625" i="4"/>
  <c r="AC626" i="4"/>
  <c r="AC627" i="4"/>
  <c r="AC628" i="4"/>
  <c r="AC629" i="4"/>
  <c r="AC630" i="4"/>
  <c r="AC631" i="4"/>
  <c r="AC632" i="4"/>
  <c r="AC633" i="4"/>
  <c r="AC634" i="4"/>
  <c r="AC635" i="4"/>
  <c r="AC636" i="4"/>
  <c r="AC637" i="4"/>
  <c r="AC638" i="4"/>
  <c r="AC639" i="4"/>
  <c r="AC640" i="4"/>
  <c r="AC641" i="4"/>
  <c r="AC642" i="4"/>
  <c r="AC643" i="4"/>
  <c r="AC644" i="4"/>
  <c r="AC645" i="4"/>
  <c r="AC646" i="4"/>
  <c r="AC647" i="4"/>
  <c r="AC648" i="4"/>
  <c r="AC649" i="4"/>
  <c r="AC650" i="4"/>
  <c r="AC651" i="4"/>
  <c r="AC652" i="4"/>
  <c r="AC653" i="4"/>
  <c r="AC654" i="4"/>
  <c r="AC655" i="4"/>
  <c r="AC9" i="4"/>
  <c r="AC672" i="4" l="1"/>
  <c r="AC913" i="4"/>
  <c r="AB913" i="4"/>
  <c r="AB672" i="4"/>
  <c r="AB656" i="4"/>
  <c r="AC656" i="4" s="1"/>
  <c r="AC914" i="4" l="1"/>
  <c r="AB914" i="4"/>
</calcChain>
</file>

<file path=xl/sharedStrings.xml><?xml version="1.0" encoding="utf-8"?>
<sst xmlns="http://schemas.openxmlformats.org/spreadsheetml/2006/main" count="15242" uniqueCount="3731">
  <si>
    <t xml:space="preserve">Код  ТРУ </t>
  </si>
  <si>
    <t xml:space="preserve">Наименование закупаемых товаров, работ и услуг </t>
  </si>
  <si>
    <t>Краткая характеристика</t>
  </si>
  <si>
    <t>Прогноз казахстанского содержания, %</t>
  </si>
  <si>
    <t>Код КАТО места осуществления закупок</t>
  </si>
  <si>
    <t>Условия поставки по ИНКОТЕРМС 2010</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</si>
  <si>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</si>
  <si>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</si>
  <si>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</si>
  <si>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</si>
  <si>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</si>
  <si>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Способ закупки</t>
  </si>
  <si>
    <t>23</t>
  </si>
  <si>
    <t>1 Т</t>
  </si>
  <si>
    <t>Катализатор нефтепереработки</t>
  </si>
  <si>
    <t>ОИ</t>
  </si>
  <si>
    <t>г. Атырау, ул. З. Кабдолова, 1, здание заводоуправления ТОО "АНПЗ"</t>
  </si>
  <si>
    <t>2 Т</t>
  </si>
  <si>
    <t>3 Т</t>
  </si>
  <si>
    <t>4 Т</t>
  </si>
  <si>
    <t>5 Т</t>
  </si>
  <si>
    <t>6 Т</t>
  </si>
  <si>
    <t>Уголь</t>
  </si>
  <si>
    <t>7 Т</t>
  </si>
  <si>
    <t>8 Т</t>
  </si>
  <si>
    <t>Уголь активированный АГ-3 ГОСТ 20464-75</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</si>
  <si>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</si>
  <si>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</si>
  <si>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</si>
  <si>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</si>
  <si>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</si>
  <si>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</si>
  <si>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</si>
  <si>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</si>
  <si>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</si>
  <si>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</si>
  <si>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</si>
  <si>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</si>
  <si>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</si>
  <si>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</si>
  <si>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</si>
  <si>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</si>
  <si>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</si>
  <si>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</si>
  <si>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</si>
  <si>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</si>
  <si>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</si>
  <si>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</si>
  <si>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</si>
  <si>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</si>
  <si>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</si>
  <si>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</si>
  <si>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</si>
  <si>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</si>
  <si>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</si>
  <si>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Песок</t>
  </si>
  <si>
    <t>38 Т</t>
  </si>
  <si>
    <t>39 Т</t>
  </si>
  <si>
    <t>Песок фракции 4-8</t>
  </si>
  <si>
    <t>40 Т</t>
  </si>
  <si>
    <t>41 Т</t>
  </si>
  <si>
    <t>Смола ионообменная</t>
  </si>
  <si>
    <t>42 Т</t>
  </si>
  <si>
    <t>43 Т</t>
  </si>
  <si>
    <t>44 Т</t>
  </si>
  <si>
    <t>Гидроксид натрия</t>
  </si>
  <si>
    <t>45 Т</t>
  </si>
  <si>
    <t>46 Т</t>
  </si>
  <si>
    <t xml:space="preserve">Перхлорэтилен (Тетрахлорэтилен)активатор катализатора на изомеризации </t>
  </si>
  <si>
    <t>47 Т</t>
  </si>
  <si>
    <t>Дихлорэтан-1,2 (этилендихлорид) технический, высший сорт, 99,9%, ГОСТ 1942-86</t>
  </si>
  <si>
    <t>48 Т</t>
  </si>
  <si>
    <t>49 Т</t>
  </si>
  <si>
    <t>50 Т</t>
  </si>
  <si>
    <t>51 Т</t>
  </si>
  <si>
    <t>52 Т</t>
  </si>
  <si>
    <t>53 Т</t>
  </si>
  <si>
    <t>Неокисляющий Биоцид Nalco 77352</t>
  </si>
  <si>
    <t>54 Т</t>
  </si>
  <si>
    <t>Ultrion Nalco 8187 коагулянт для очистки воды</t>
  </si>
  <si>
    <t>55 Т</t>
  </si>
  <si>
    <t>56 Т</t>
  </si>
  <si>
    <t>Гидрооксохлорид алюминия (коагулянт жидкий (ГОХА-10) ТУ 2152-002-47091990-2011</t>
  </si>
  <si>
    <t>57 Т</t>
  </si>
  <si>
    <t>58 Т</t>
  </si>
  <si>
    <t>59 Т</t>
  </si>
  <si>
    <t>60 Т</t>
  </si>
  <si>
    <t>61 Т</t>
  </si>
  <si>
    <t>62 Т</t>
  </si>
  <si>
    <t>Фосфат натрия</t>
  </si>
  <si>
    <t>63 Т</t>
  </si>
  <si>
    <t>64 Т</t>
  </si>
  <si>
    <t>Окисляющий биоцид Ранцид 7061</t>
  </si>
  <si>
    <t>65 Т</t>
  </si>
  <si>
    <t>66 Т</t>
  </si>
  <si>
    <t>67 Т</t>
  </si>
  <si>
    <t>68 Т</t>
  </si>
  <si>
    <t>Ингибитор накипи и коррозии черного металла Nalco 3DT199</t>
  </si>
  <si>
    <t>69 Т</t>
  </si>
  <si>
    <t>70 Т</t>
  </si>
  <si>
    <t>71 Т</t>
  </si>
  <si>
    <t>72 Т</t>
  </si>
  <si>
    <t>73 Т</t>
  </si>
  <si>
    <t>74 Т</t>
  </si>
  <si>
    <t>75 Т</t>
  </si>
  <si>
    <t>76 Т</t>
  </si>
  <si>
    <t>77 Т</t>
  </si>
  <si>
    <t>78 Т</t>
  </si>
  <si>
    <t>79 Т</t>
  </si>
  <si>
    <t>Индикаторная трубка углеводороды нефти 50-4000 мг/м3, 2 шкалы (4.5) ТУ 4215-008-80517332-2013. Внесение в реестр ГСИ РК. Руководство по эксплуатации. Свидетельство о поверке.</t>
  </si>
  <si>
    <t>80 Т</t>
  </si>
  <si>
    <t>81 Т</t>
  </si>
  <si>
    <t>Трубка</t>
  </si>
  <si>
    <t>82 Т</t>
  </si>
  <si>
    <t>83 Т</t>
  </si>
  <si>
    <t>84 Т</t>
  </si>
  <si>
    <t>Сульфат железа</t>
  </si>
  <si>
    <t>85 Т</t>
  </si>
  <si>
    <t>Кислота лимонная</t>
  </si>
  <si>
    <t>86 Т</t>
  </si>
  <si>
    <t>87 Т</t>
  </si>
  <si>
    <t>88 Т</t>
  </si>
  <si>
    <t>89 Т</t>
  </si>
  <si>
    <t>90 Т</t>
  </si>
  <si>
    <t>91 Т</t>
  </si>
  <si>
    <t>92 Т</t>
  </si>
  <si>
    <t>93 Т</t>
  </si>
  <si>
    <t>Спирт</t>
  </si>
  <si>
    <t>94 Т</t>
  </si>
  <si>
    <t>FCA</t>
  </si>
  <si>
    <t>95 Т</t>
  </si>
  <si>
    <t>DDP</t>
  </si>
  <si>
    <t>96 Т</t>
  </si>
  <si>
    <t>Масло</t>
  </si>
  <si>
    <t>97 Т</t>
  </si>
  <si>
    <t>98 Т</t>
  </si>
  <si>
    <t>99 Т</t>
  </si>
  <si>
    <t>Масло MOBIL RARUS OIL 429</t>
  </si>
  <si>
    <t>100 Т</t>
  </si>
  <si>
    <t>101 Т</t>
  </si>
  <si>
    <t>102 Т</t>
  </si>
  <si>
    <t>Смазка</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</si>
  <si>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</si>
  <si>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</si>
  <si>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</si>
  <si>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</si>
  <si>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</si>
  <si>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</si>
  <si>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</si>
  <si>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</si>
  <si>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</si>
  <si>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</si>
  <si>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</si>
  <si>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</si>
  <si>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</si>
  <si>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</si>
  <si>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</si>
  <si>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</si>
  <si>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</si>
  <si>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</si>
  <si>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</si>
  <si>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</si>
  <si>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</si>
  <si>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</si>
  <si>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</si>
  <si>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</si>
  <si>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</si>
  <si>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</si>
  <si>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</si>
  <si>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</si>
  <si>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</si>
  <si>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Труба</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</si>
  <si>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</si>
  <si>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</si>
  <si>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</si>
  <si>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</si>
  <si>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</si>
  <si>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</si>
  <si>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</si>
  <si>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</si>
  <si>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</si>
  <si>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</si>
  <si>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</si>
  <si>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</si>
  <si>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</si>
  <si>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</si>
  <si>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</si>
  <si>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</si>
  <si>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</si>
  <si>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</si>
  <si>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</si>
  <si>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</si>
  <si>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</si>
  <si>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</si>
  <si>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</si>
  <si>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</si>
  <si>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</si>
  <si>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</si>
  <si>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</si>
  <si>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</si>
  <si>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</si>
  <si>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</si>
  <si>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</si>
  <si>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</si>
  <si>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</si>
  <si>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</si>
  <si>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</si>
  <si>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</si>
  <si>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</si>
  <si>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</si>
  <si>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</si>
  <si>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</si>
  <si>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</si>
  <si>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</si>
  <si>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</si>
  <si>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</si>
  <si>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</si>
  <si>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Лист нержавеющий 1 мм,ГОСТ5632-72 ст.12Х18Н10Т</t>
  </si>
  <si>
    <t>177 Т</t>
  </si>
  <si>
    <t>Лист нержавеющий 2 мм,ГОСТ5632-72 ст.12Х18Н10Т</t>
  </si>
  <si>
    <t>178 Т</t>
  </si>
  <si>
    <t>Лист нержавеющий 3 мм,ГОСТ5632-72 ст.12Х18Н10Т</t>
  </si>
  <si>
    <t>179 Т</t>
  </si>
  <si>
    <t>Уголок</t>
  </si>
  <si>
    <t>180 Т</t>
  </si>
  <si>
    <t>Уголок стальной 40х40 мм ГОСТ 8509-93 ст3сп</t>
  </si>
  <si>
    <t>181 Т</t>
  </si>
  <si>
    <t>Уголок стальной 45х45 мм ГОСТ 8509-93 ст3сп</t>
  </si>
  <si>
    <t>182 Т</t>
  </si>
  <si>
    <t>Уголок стальной 50х50 мм, ГОСТ 8509-93 ст3сп</t>
  </si>
  <si>
    <t>183 Т</t>
  </si>
  <si>
    <t>Уголок стальной 63х63 мм, ГОСТ 8509-93 ст3сп</t>
  </si>
  <si>
    <t>184 Т</t>
  </si>
  <si>
    <t>Уголок стальной 90х90 мм, ГОСТ 8509-93 ст3сп</t>
  </si>
  <si>
    <t>185 Т</t>
  </si>
  <si>
    <t>Уголок стальной 75х75 мм, ГОСТ 8509-93 ст3сп</t>
  </si>
  <si>
    <t>186 Т</t>
  </si>
  <si>
    <t>230000000</t>
  </si>
  <si>
    <t>187 Т</t>
  </si>
  <si>
    <t>188 Т</t>
  </si>
  <si>
    <t>189 Т</t>
  </si>
  <si>
    <t>190 Т</t>
  </si>
  <si>
    <t>191 Т</t>
  </si>
  <si>
    <t>192 Т</t>
  </si>
  <si>
    <t>193 Т</t>
  </si>
  <si>
    <t>194 Т</t>
  </si>
  <si>
    <t>195 Т</t>
  </si>
  <si>
    <t>196 Т</t>
  </si>
  <si>
    <t>197 Т</t>
  </si>
  <si>
    <t>Круг</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</si>
  <si>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</si>
  <si>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</si>
  <si>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</si>
  <si>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</si>
  <si>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</si>
  <si>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</si>
  <si>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</si>
  <si>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</si>
  <si>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</si>
  <si>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</si>
  <si>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</si>
  <si>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</si>
  <si>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</si>
  <si>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</si>
  <si>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</si>
  <si>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</si>
  <si>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</si>
  <si>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</si>
  <si>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</si>
  <si>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</si>
  <si>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</si>
  <si>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</si>
  <si>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</si>
  <si>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</si>
  <si>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</si>
  <si>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</si>
  <si>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</si>
  <si>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</si>
  <si>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Алюминий</t>
  </si>
  <si>
    <t>Лист алюминиевый А3 М д 0,5мм ГОСТ21631-76</t>
  </si>
  <si>
    <t>226 Т</t>
  </si>
  <si>
    <t>227 Т</t>
  </si>
  <si>
    <t>228 Т</t>
  </si>
  <si>
    <t>229 Т</t>
  </si>
  <si>
    <t>230 Т</t>
  </si>
  <si>
    <t>231 Т</t>
  </si>
  <si>
    <t>232 Т</t>
  </si>
  <si>
    <t>233 Т</t>
  </si>
  <si>
    <t>234 Т</t>
  </si>
  <si>
    <t>235 Т</t>
  </si>
  <si>
    <t>236 Т</t>
  </si>
  <si>
    <t>237 Т</t>
  </si>
  <si>
    <t>238 Т</t>
  </si>
  <si>
    <t>239 Т</t>
  </si>
  <si>
    <t>240 Т</t>
  </si>
  <si>
    <t>241 Т</t>
  </si>
  <si>
    <t>Латунь</t>
  </si>
  <si>
    <t>242 Т</t>
  </si>
  <si>
    <t>Латунь круглая 70 мм</t>
  </si>
  <si>
    <t>243 Т</t>
  </si>
  <si>
    <t>244 Т</t>
  </si>
  <si>
    <t>Баббит Б-83 М-16460 ГОСТ 1320-74</t>
  </si>
  <si>
    <t>245 Т</t>
  </si>
  <si>
    <t>246 Т</t>
  </si>
  <si>
    <t>247 Т</t>
  </si>
  <si>
    <t>Проволока</t>
  </si>
  <si>
    <t>Проволка нихромовая д=1мм ГОСТ 12766.1-90</t>
  </si>
  <si>
    <t>248 Т</t>
  </si>
  <si>
    <t>249 Т</t>
  </si>
  <si>
    <t>Проволка нихромовая д=0,6 мм, ГОСТ 12766.1-90</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</si>
  <si>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</si>
  <si>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</si>
  <si>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</si>
  <si>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</si>
  <si>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</si>
  <si>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</si>
  <si>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</si>
  <si>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</si>
  <si>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</si>
  <si>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</si>
  <si>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</si>
  <si>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</si>
  <si>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</si>
  <si>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</si>
  <si>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</si>
  <si>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</si>
  <si>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</si>
  <si>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</si>
  <si>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</si>
  <si>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</si>
  <si>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</si>
  <si>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</si>
  <si>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Кислород</t>
  </si>
  <si>
    <t>272 Т</t>
  </si>
  <si>
    <t>273 Т</t>
  </si>
  <si>
    <t>274 Т</t>
  </si>
  <si>
    <t>Водород</t>
  </si>
  <si>
    <t>275 Т</t>
  </si>
  <si>
    <t>Водород 99,9999 ТУ 2114-016-78538315-2008 Марка Б баллон 40 л</t>
  </si>
  <si>
    <t>276 Т</t>
  </si>
  <si>
    <t>Гелий</t>
  </si>
  <si>
    <t>277 Т</t>
  </si>
  <si>
    <t>278 Т</t>
  </si>
  <si>
    <t>279 Т</t>
  </si>
  <si>
    <t>Азот</t>
  </si>
  <si>
    <t>280 Т</t>
  </si>
  <si>
    <t>Азот степень чистоты 99,9999%.</t>
  </si>
  <si>
    <t>281 Т</t>
  </si>
  <si>
    <t>Сжатый воздух 99,9999% ГОСТ 24484-80 баллон 40 л</t>
  </si>
  <si>
    <t>282 Т</t>
  </si>
  <si>
    <t>Диоксид углерода</t>
  </si>
  <si>
    <t>283 Т</t>
  </si>
  <si>
    <t>284 Т</t>
  </si>
  <si>
    <t>Графит</t>
  </si>
  <si>
    <t>285 Т</t>
  </si>
  <si>
    <t>286 Т</t>
  </si>
  <si>
    <t>287 Т</t>
  </si>
  <si>
    <t>288 Т</t>
  </si>
  <si>
    <t>289 Т</t>
  </si>
  <si>
    <t>290 Т</t>
  </si>
  <si>
    <t>291 Т</t>
  </si>
  <si>
    <t>292 Т</t>
  </si>
  <si>
    <t>293 Т</t>
  </si>
  <si>
    <t>Бельтинг</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</si>
  <si>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</si>
  <si>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</si>
  <si>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</si>
  <si>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</si>
  <si>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</si>
  <si>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</si>
  <si>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</si>
  <si>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</si>
  <si>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</si>
  <si>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</si>
  <si>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</si>
  <si>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</si>
  <si>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</si>
  <si>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</si>
  <si>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</si>
  <si>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</si>
  <si>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</si>
  <si>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</si>
  <si>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</si>
  <si>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</si>
  <si>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</si>
  <si>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</si>
  <si>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</si>
  <si>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</si>
  <si>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</si>
  <si>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</si>
  <si>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</si>
  <si>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</si>
  <si>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</si>
  <si>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</si>
  <si>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</si>
  <si>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</si>
  <si>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</si>
  <si>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</si>
  <si>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</si>
  <si>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</si>
  <si>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</si>
  <si>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</si>
  <si>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</si>
  <si>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</si>
  <si>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</si>
  <si>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</si>
  <si>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</si>
  <si>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</si>
  <si>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</si>
  <si>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</si>
  <si>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</si>
  <si>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</si>
  <si>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</si>
  <si>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</si>
  <si>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</si>
  <si>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</si>
  <si>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</si>
  <si>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</si>
  <si>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</si>
  <si>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</si>
  <si>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</si>
  <si>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</si>
  <si>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</si>
  <si>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</si>
  <si>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</si>
  <si>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</si>
  <si>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</si>
  <si>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</si>
  <si>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</si>
  <si>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</si>
  <si>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</si>
  <si>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</si>
  <si>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</si>
  <si>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</si>
  <si>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</si>
  <si>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</si>
  <si>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</si>
  <si>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Ткань</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</si>
  <si>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</si>
  <si>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</si>
  <si>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</si>
  <si>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</si>
  <si>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</si>
  <si>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</si>
  <si>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</si>
  <si>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</si>
  <si>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</si>
  <si>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</si>
  <si>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</si>
  <si>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</si>
  <si>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</si>
  <si>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</si>
  <si>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</si>
  <si>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</si>
  <si>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</si>
  <si>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</si>
  <si>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</si>
  <si>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</si>
  <si>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</si>
  <si>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</si>
  <si>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</si>
  <si>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</si>
  <si>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</si>
  <si>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</si>
  <si>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</si>
  <si>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</si>
  <si>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</si>
  <si>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</si>
  <si>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</si>
  <si>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</si>
  <si>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</si>
  <si>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</si>
  <si>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</si>
  <si>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Бумага</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</si>
  <si>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</si>
  <si>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</si>
  <si>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</si>
  <si>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</si>
  <si>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</si>
  <si>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</si>
  <si>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</si>
  <si>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</si>
  <si>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</si>
  <si>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</si>
  <si>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</si>
  <si>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</si>
  <si>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</si>
  <si>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</si>
  <si>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</si>
  <si>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</si>
  <si>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</si>
  <si>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</si>
  <si>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</si>
  <si>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</si>
  <si>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</si>
  <si>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</si>
  <si>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</si>
  <si>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</si>
  <si>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</si>
  <si>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</si>
  <si>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</si>
  <si>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</si>
  <si>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</si>
  <si>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</si>
  <si>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</si>
  <si>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</si>
  <si>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</si>
  <si>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</si>
  <si>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</si>
  <si>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</si>
  <si>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</si>
  <si>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</si>
  <si>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</si>
  <si>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</si>
  <si>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</si>
  <si>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</si>
  <si>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</si>
  <si>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</si>
  <si>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446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</si>
  <si>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</si>
  <si>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</si>
  <si>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</si>
  <si>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</si>
  <si>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</si>
  <si>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</si>
  <si>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</si>
  <si>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</si>
  <si>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</si>
  <si>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</si>
  <si>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</si>
  <si>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</si>
  <si>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</si>
  <si>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</si>
  <si>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</si>
  <si>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</si>
  <si>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</si>
  <si>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</si>
  <si>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</si>
  <si>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</si>
  <si>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</si>
  <si>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</si>
  <si>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</si>
  <si>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</si>
  <si>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</si>
  <si>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</si>
  <si>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</si>
  <si>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</si>
  <si>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</si>
  <si>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</si>
  <si>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</si>
  <si>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</si>
  <si>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Канат</t>
  </si>
  <si>
    <t>479 Т</t>
  </si>
  <si>
    <t>480 Т</t>
  </si>
  <si>
    <t>481 Т</t>
  </si>
  <si>
    <t>Канат стальной d 19.5 мм ГОСТ 2688-80</t>
  </si>
  <si>
    <t>482 Т</t>
  </si>
  <si>
    <t>483 Т</t>
  </si>
  <si>
    <t>484 Т</t>
  </si>
  <si>
    <t>485 Т</t>
  </si>
  <si>
    <t>486 Т</t>
  </si>
  <si>
    <t>487 Т</t>
  </si>
  <si>
    <t>488 Т</t>
  </si>
  <si>
    <t>489 Т</t>
  </si>
  <si>
    <t>490 Т</t>
  </si>
  <si>
    <t>Жгут</t>
  </si>
  <si>
    <t>Жгут резиновый, кровоостанавливающий</t>
  </si>
  <si>
    <t>491 Т</t>
  </si>
  <si>
    <t>Маска медицинская одноразовая</t>
  </si>
  <si>
    <t>492 Т</t>
  </si>
  <si>
    <t>493 Т</t>
  </si>
  <si>
    <t>Перчатки</t>
  </si>
  <si>
    <t>494 Т</t>
  </si>
  <si>
    <t>Перчатки анатомические ТАЧ,ТАФ</t>
  </si>
  <si>
    <t>495 Т</t>
  </si>
  <si>
    <t>Перчатки бензомаслостойкие "Хайлайт" ГОСТ 12.4.183-91</t>
  </si>
  <si>
    <t>496 Т</t>
  </si>
  <si>
    <t>Перчатки лабораторные анатомические, 100% винил Латекс</t>
  </si>
  <si>
    <t>497 Т</t>
  </si>
  <si>
    <t>Перчатки МБС (для работ с нефтепродуктами ) ГОСТ 12.4.010-75</t>
  </si>
  <si>
    <t>498 Т</t>
  </si>
  <si>
    <t>499 Т</t>
  </si>
  <si>
    <t>500 Т</t>
  </si>
  <si>
    <t>501 Т</t>
  </si>
  <si>
    <t>Перчатки резиновые промышленного назначения ТУ 38.306-6-15-91</t>
  </si>
  <si>
    <t>502 Т</t>
  </si>
  <si>
    <t>503 Т</t>
  </si>
  <si>
    <t>504 Т</t>
  </si>
  <si>
    <t>Перчатки трикотажные с точечным покрытием; вязка 10 класс, ткань х/б 5 -нитка ГОСТ 5007-87</t>
  </si>
  <si>
    <t>505 Т</t>
  </si>
  <si>
    <t>506 Т</t>
  </si>
  <si>
    <t>507 Т</t>
  </si>
  <si>
    <t>508 Т</t>
  </si>
  <si>
    <t>509 Т</t>
  </si>
  <si>
    <t>510 Т</t>
  </si>
  <si>
    <t>511 Т</t>
  </si>
  <si>
    <t>512 Т</t>
  </si>
  <si>
    <t>513 Т</t>
  </si>
  <si>
    <t>514 Т</t>
  </si>
  <si>
    <t>515 Т</t>
  </si>
  <si>
    <t>516 Т</t>
  </si>
  <si>
    <t>517 Т</t>
  </si>
  <si>
    <t>518 Т</t>
  </si>
  <si>
    <t>519 Т</t>
  </si>
  <si>
    <t>520 Т</t>
  </si>
  <si>
    <t>521 Т</t>
  </si>
  <si>
    <t>522 Т</t>
  </si>
  <si>
    <t>523 Т</t>
  </si>
  <si>
    <t>524 Т</t>
  </si>
  <si>
    <t>525 Т</t>
  </si>
  <si>
    <t>526 Т</t>
  </si>
  <si>
    <t>527 Т</t>
  </si>
  <si>
    <t>528 Т</t>
  </si>
  <si>
    <t>529 Т</t>
  </si>
  <si>
    <t>530 Т</t>
  </si>
  <si>
    <t>Мешок</t>
  </si>
  <si>
    <t>бумажный</t>
  </si>
  <si>
    <t>531 Т</t>
  </si>
  <si>
    <t>532 Т</t>
  </si>
  <si>
    <t>533 Т</t>
  </si>
  <si>
    <t>Стикер</t>
  </si>
  <si>
    <t>Бумага для заметок 12*45 (5 цветов неон) типа (Hopax)</t>
  </si>
  <si>
    <t>534 Т</t>
  </si>
  <si>
    <t>535 Т</t>
  </si>
  <si>
    <t>536 Т</t>
  </si>
  <si>
    <t>Бумага для заметок 76х101 типа (Hopax)</t>
  </si>
  <si>
    <t>537 Т</t>
  </si>
  <si>
    <t>538 Т</t>
  </si>
  <si>
    <t>539 Т</t>
  </si>
  <si>
    <t>540 Т</t>
  </si>
  <si>
    <t>541 Т</t>
  </si>
  <si>
    <t>542 Т</t>
  </si>
  <si>
    <t>543 Т</t>
  </si>
  <si>
    <t>544 Т</t>
  </si>
  <si>
    <t>545 Т</t>
  </si>
  <si>
    <t>546 Т</t>
  </si>
  <si>
    <t>547 Т</t>
  </si>
  <si>
    <t>Карандаш</t>
  </si>
  <si>
    <t>Карандаш простой с ласиком HB типа (ErichKrause)</t>
  </si>
  <si>
    <t>548 Т</t>
  </si>
  <si>
    <t>549 Т</t>
  </si>
  <si>
    <t>550 Т</t>
  </si>
  <si>
    <t>551 Т</t>
  </si>
  <si>
    <t>552 Т</t>
  </si>
  <si>
    <t>553 Т</t>
  </si>
  <si>
    <t>554 Т</t>
  </si>
  <si>
    <t>555 Т</t>
  </si>
  <si>
    <t>556 Т</t>
  </si>
  <si>
    <t>557 Т</t>
  </si>
  <si>
    <t>558 Т</t>
  </si>
  <si>
    <t>559 Т</t>
  </si>
  <si>
    <t>560 Т</t>
  </si>
  <si>
    <t>561 Т</t>
  </si>
  <si>
    <t>Ножницы</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</si>
  <si>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</si>
  <si>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</si>
  <si>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</si>
  <si>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</si>
  <si>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</si>
  <si>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</si>
  <si>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</si>
  <si>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</si>
  <si>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</si>
  <si>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</si>
  <si>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</si>
  <si>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</si>
  <si>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</si>
  <si>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</si>
  <si>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</si>
  <si>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</si>
  <si>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</si>
  <si>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</si>
  <si>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</si>
  <si>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</si>
  <si>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</si>
  <si>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</si>
  <si>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</si>
  <si>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</si>
  <si>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</si>
  <si>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</si>
  <si>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</si>
  <si>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</si>
  <si>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</si>
  <si>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</si>
  <si>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</si>
  <si>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</si>
  <si>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</si>
  <si>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</si>
  <si>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</si>
  <si>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</si>
  <si>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</si>
  <si>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</si>
  <si>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</si>
  <si>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</si>
  <si>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</si>
  <si>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Скоба</t>
  </si>
  <si>
    <t>Скобы к степлеру №24/6</t>
  </si>
  <si>
    <t>603 Т</t>
  </si>
  <si>
    <t>604 Т</t>
  </si>
  <si>
    <t>605 Т</t>
  </si>
  <si>
    <t>Скотч</t>
  </si>
  <si>
    <t>Скотч двухстороний модель типа SH333B 50 м х 50 мм</t>
  </si>
  <si>
    <t>606 Т</t>
  </si>
  <si>
    <t>607 Т</t>
  </si>
  <si>
    <t>Скотч лента клейкая 15*10</t>
  </si>
  <si>
    <t>608 Т</t>
  </si>
  <si>
    <t>609 Т</t>
  </si>
  <si>
    <t>Скрепка</t>
  </si>
  <si>
    <t xml:space="preserve">Скрепки круглые, размер 32 мм </t>
  </si>
  <si>
    <t>610 Т</t>
  </si>
  <si>
    <t>611 Т</t>
  </si>
  <si>
    <t>612 Т</t>
  </si>
  <si>
    <t>613 Т</t>
  </si>
  <si>
    <t>614 Т</t>
  </si>
  <si>
    <t>615 Т</t>
  </si>
  <si>
    <t>616 Т</t>
  </si>
  <si>
    <t>Краска штемпельная</t>
  </si>
  <si>
    <t>Штемпельная краска типа Kores, арт.71308//, обьем 28мл, цвет синий,фиолетовый</t>
  </si>
  <si>
    <t>617 Т</t>
  </si>
  <si>
    <t>618 Т</t>
  </si>
  <si>
    <t>619 Т</t>
  </si>
  <si>
    <t>620 Т</t>
  </si>
  <si>
    <t>621 Т</t>
  </si>
  <si>
    <t>Бумага туалетная 2х слойная типа Карина (упаковка 4 шт)</t>
  </si>
  <si>
    <t>622 Т</t>
  </si>
  <si>
    <t>Бумага туалетная 2х слойная типа Zeva (упаковка 4 шт)</t>
  </si>
  <si>
    <t>623 Т</t>
  </si>
  <si>
    <t>Салфетка</t>
  </si>
  <si>
    <t>624 Т</t>
  </si>
  <si>
    <t>Полотенце</t>
  </si>
  <si>
    <t>Полотенце бумажное (в 1 уп. 2 рулона)</t>
  </si>
  <si>
    <t>625 Т</t>
  </si>
  <si>
    <t>626 Т</t>
  </si>
  <si>
    <t>627 Т</t>
  </si>
  <si>
    <t>628 Т</t>
  </si>
  <si>
    <t>Мыло</t>
  </si>
  <si>
    <t>629 Т</t>
  </si>
  <si>
    <t>630 Т</t>
  </si>
  <si>
    <t>631 Т</t>
  </si>
  <si>
    <t>632 Т</t>
  </si>
  <si>
    <t>633 Т</t>
  </si>
  <si>
    <t>634 Т</t>
  </si>
  <si>
    <t>635 Т</t>
  </si>
  <si>
    <t>636 Т</t>
  </si>
  <si>
    <t>637 Т</t>
  </si>
  <si>
    <t>638 Т</t>
  </si>
  <si>
    <t>639 Т</t>
  </si>
  <si>
    <t>640 Т</t>
  </si>
  <si>
    <t>641 Т</t>
  </si>
  <si>
    <t>642 Т</t>
  </si>
  <si>
    <t>643 Т</t>
  </si>
  <si>
    <t>644 Т</t>
  </si>
  <si>
    <t>645 Т</t>
  </si>
  <si>
    <t>646 Т</t>
  </si>
  <si>
    <t>Фильтр</t>
  </si>
  <si>
    <t>Энергия тепловая</t>
  </si>
  <si>
    <t>Календарь</t>
  </si>
  <si>
    <t>Грамота</t>
  </si>
  <si>
    <t>Бейджи на шнуровке, плотность бумаги - 300 г/м2, двусторонний на 2-х языках, плотное ламинирование, размер 100х140 мм.</t>
  </si>
  <si>
    <t>папка для документов, брендированная, формат А4, наличие кармана, плотность бумаги 350 г/м2, печать пантонной краской, внешняя поверхность покрывается матовым лаком</t>
  </si>
  <si>
    <t xml:space="preserve">Широкоформатная печать на банерной ткани информации о заводе,  по краям металлические люверсы (расстояние между люверсами по 30см), 4+0, баннерная печать,  440 г/м² - 510 г/м², с проклейкой. Монтаж и
демонтаж баннера производится специалистами Поставщика. Все сопутствующие услуги входят в стоимость товара. Эскиз
разрабатывается Поставщиком, согласовывается и утверждается
Заказчиком обязательно. обязательное наличие у специалистов поставщика спец.одежды, спецобуви и каски, страхового пояса при работе на высоте. Трансопртные расходы, в том числе и автокран за счет поставщика. </t>
  </si>
  <si>
    <t xml:space="preserve">Поздравительный адресат на деревянной подложке, деревянная подложка (плакетка) CFP-12 23х30 см, цвет вишня, классическая, печать на металле Masterton Ultra Frosted толщиной 0,5см. со специальным покрытием, 
печать сублимационная. 
Коробка, вишня бордовая 25х30 см. 
</t>
  </si>
  <si>
    <t>Покупка тепловой энергий и горячей воды для нужд офиса пенсионеров</t>
  </si>
  <si>
    <t>Маска</t>
  </si>
  <si>
    <t>Противогаз</t>
  </si>
  <si>
    <t xml:space="preserve">Противогаз УЗС ВК  с фильтром ВК 600 А2В2Е2К2Р3D с маской МГУ, ТУ 8027-344-05795731-2007. 
Маркировка и назначение фильтра: 
А2 – коричневая полоска, защищает от органических паров с температурой кипения выше 650 С: бензин, керосин, бензол, толуол. Время защитного действия – 35 минут.
В2 – серая полоска, защищает от неорганических газов и  паров: сероводорода, хлор, фтор, бром. Время защитного действия – 40 минут.
Е2 – жёлтая полоска, защищает от кислых газов и паров: диоксид серы, хлористый водород, фтористый водород, пары серной, азотной, фосфорной кислоты. Время защитного действия – 20 минут. 
К2 – зеленная полоска, защищает от аммиака и его производные. Время защитного действия – 40 минут. 
Р3 – белая полоска, от аэрозолей (пыль, дым, туман).
D - Комбинированные фильтры, прошедшие сертификационные испытания и отвечающие требованиям по показателю устойчивости в условиях высокой запыленности. 
</t>
  </si>
  <si>
    <t>Респиратор</t>
  </si>
  <si>
    <t>Сумка</t>
  </si>
  <si>
    <t>Комбинезон</t>
  </si>
  <si>
    <t>Наушники</t>
  </si>
  <si>
    <t>Наушники беруши ГОСТ Р 12.4.209-99</t>
  </si>
  <si>
    <t>Очки</t>
  </si>
  <si>
    <t>Подшлемник</t>
  </si>
  <si>
    <t>Фартук</t>
  </si>
  <si>
    <t>Фартук защитный прорезиненный.</t>
  </si>
  <si>
    <t>Ключ</t>
  </si>
  <si>
    <t>Ключ гаечные 10х12 ГОСТ 2939-88</t>
  </si>
  <si>
    <t>Кувалда</t>
  </si>
  <si>
    <t>Кувалда слесарная 2кг ГОСТ 11401-75</t>
  </si>
  <si>
    <t>Кувалда 8 кг</t>
  </si>
  <si>
    <t>Ножницы по металлу 250 мм ГОСТ 7210-75</t>
  </si>
  <si>
    <t>Полотно</t>
  </si>
  <si>
    <t>Отвертка</t>
  </si>
  <si>
    <t>Щетка</t>
  </si>
  <si>
    <t>Рулетка</t>
  </si>
  <si>
    <t>Метрошток</t>
  </si>
  <si>
    <t>Метрошток МШС-3,5</t>
  </si>
  <si>
    <t>Дрель</t>
  </si>
  <si>
    <t>Напильник</t>
  </si>
  <si>
    <t>Напильник плоский №1-300 ГОСТ 1465-80</t>
  </si>
  <si>
    <t>Шкурка шлифовальная</t>
  </si>
  <si>
    <t>Набор головок торцевых</t>
  </si>
  <si>
    <t>Набор отверток</t>
  </si>
  <si>
    <t>Средство моющее</t>
  </si>
  <si>
    <t>Средство для мытья посуды типа Фери 500мл.</t>
  </si>
  <si>
    <t>Средство чистящее</t>
  </si>
  <si>
    <t>Чистящее средство типа Комет 500 гр.</t>
  </si>
  <si>
    <t>Чистящее средство типа Пемолюкс  480 гр.</t>
  </si>
  <si>
    <t>Чистящее средство типа Доместос 500 гр, гель</t>
  </si>
  <si>
    <t>Моющее средство типа Силит бенк гель объем 750 мл</t>
  </si>
  <si>
    <t>Мыло жидкое для рук Tork Premium антибактериальное, емкостью 500 мл.</t>
  </si>
  <si>
    <t>Мыло жидкое для диспенсера</t>
  </si>
  <si>
    <t>Вода</t>
  </si>
  <si>
    <t>Пропиленгликоль (1,2-пропандиол)</t>
  </si>
  <si>
    <t>Журнал</t>
  </si>
  <si>
    <t>Бланк</t>
  </si>
  <si>
    <t>Карточка складского учета</t>
  </si>
  <si>
    <t>Бланк фирменный с логотипом завода</t>
  </si>
  <si>
    <t>Бирка</t>
  </si>
  <si>
    <t>Бирка №1, для арбитражных проб, плотный картон 200 г/м2, диаметр отверстия 5мм, размер 90х70мм (согласно образца)</t>
  </si>
  <si>
    <t>Бирка №2, для арбитражных проб, плотный картон 200 г/м2, диаметр отверстия 5мм, размер 90х95мм (согласно образца)</t>
  </si>
  <si>
    <t>Бирка №3, для арбитражных проб, плотный картон 200 г/м2, диаметр отверстия 5мм, размер 90х95мм (согласно образца)</t>
  </si>
  <si>
    <t>Бирка №4, для арбитражных проб, плотный картон 200 г/м2, диаметр отверстия 5мм, размер 95х85мм (согласно образца)</t>
  </si>
  <si>
    <t>Бирка №5, для арбитражных проб, плотный картон 200 г/м2, диаметр отверстия 5мм, размер 80х100мм (согласно образца)</t>
  </si>
  <si>
    <t>Бирка №6, для арбитражных проб, плотный картон 200 г/м2, диаметр отверстия 5мм, размер 80х110мм (согласно образца)</t>
  </si>
  <si>
    <t>Бирка №7, для арбитражных проб, плотный картон 200 г/м2, диаметр отверстия 5мм, размер 95х90мм (согласно образца)</t>
  </si>
  <si>
    <t>Набор инструментов</t>
  </si>
  <si>
    <t>Электрод сварочный</t>
  </si>
  <si>
    <t>папка</t>
  </si>
  <si>
    <t>1 Р</t>
  </si>
  <si>
    <t>2 Р</t>
  </si>
  <si>
    <t>3 Р</t>
  </si>
  <si>
    <t>4 Р</t>
  </si>
  <si>
    <t>5 Р</t>
  </si>
  <si>
    <t>6 Р</t>
  </si>
  <si>
    <t>7 Р</t>
  </si>
  <si>
    <t>Работы теплоизоляционные</t>
  </si>
  <si>
    <t>8 Р</t>
  </si>
  <si>
    <t>9 Р</t>
  </si>
  <si>
    <t>10 Р</t>
  </si>
  <si>
    <t>11 Р</t>
  </si>
  <si>
    <t>12 Р</t>
  </si>
  <si>
    <t>13 Р</t>
  </si>
  <si>
    <t>14 Р</t>
  </si>
  <si>
    <t>15 Р</t>
  </si>
  <si>
    <t>Работы по установке (монтажу) климатического оборудования и систем/вентиляционных систем и оборудования</t>
  </si>
  <si>
    <t>Работы водолазные</t>
  </si>
  <si>
    <t>Водолазное обеспечение работы рабозащитного устройства на водозаборе АНПЗ.</t>
  </si>
  <si>
    <t>Землеустроительные и земельно-кадастровые работы</t>
  </si>
  <si>
    <t>Работы по устройству (монтажу) пожарной/охранной сигнализации/ систем тушения/видеонаблюдения и аналогичного оборудования</t>
  </si>
  <si>
    <t>1 У</t>
  </si>
  <si>
    <t>Услуги по транспортированию по трубопроводам природного газа</t>
  </si>
  <si>
    <t>Транспорт природного газа по магистральному газопроводу АО "Интергаз-Центральная Азия" - АО"КазТрансГазАймак" - ТОО "Атырауоблгаз" (до АНПЗ)</t>
  </si>
  <si>
    <t>2 У</t>
  </si>
  <si>
    <t>Услуги по техническому обслуживанию/содержанию магистральных/местных трубопроводов и аналогичных сетей/систем</t>
  </si>
  <si>
    <t xml:space="preserve"> техническое обслуживание газопроводов и газового оборудования ТОО "АНПЗ"</t>
  </si>
  <si>
    <t>3 У</t>
  </si>
  <si>
    <t>4 У</t>
  </si>
  <si>
    <t>5 У</t>
  </si>
  <si>
    <t>6 У</t>
  </si>
  <si>
    <t>Услуги по техническому обслуживанию нефтеперерабатывающих установок/оборудования/систем/аппаратов</t>
  </si>
  <si>
    <t>7 У</t>
  </si>
  <si>
    <t>Услуги по выгрузке и пересыпке катализаторов установки гидроочистки бензина</t>
  </si>
  <si>
    <t>8 У</t>
  </si>
  <si>
    <t>9 У</t>
  </si>
  <si>
    <t>10 У</t>
  </si>
  <si>
    <t>11 У</t>
  </si>
  <si>
    <t>Услуги консультационные научные и технические</t>
  </si>
  <si>
    <t>12 У</t>
  </si>
  <si>
    <t>13 У</t>
  </si>
  <si>
    <t>14 У</t>
  </si>
  <si>
    <t>Независимая экспертиза мазута на соответствие нормативно-техническому документу ГОСТ 10585-99, техническому регламенту Таможенного Союза и решению комиссии ЕврАзЭС</t>
  </si>
  <si>
    <t>15 У</t>
  </si>
  <si>
    <t>Независимая экспертиза печного топлива на соответствие нормативно-техническому документу ТУ 38.101.656-2012, техническому регламенту Таможенного Союза и решению комиссии ЕврАзЭС</t>
  </si>
  <si>
    <t>16 У</t>
  </si>
  <si>
    <t>Независимая экспертиза вакуумного газойля на соответствие нормативно-техническому документу ТУ 38.1011304-2004, техническому регламенту Таможенного Союза и решению комиссии ЕврАзЭС</t>
  </si>
  <si>
    <t>17 У</t>
  </si>
  <si>
    <t>18 У</t>
  </si>
  <si>
    <t>19 У</t>
  </si>
  <si>
    <t>20 У</t>
  </si>
  <si>
    <t>21 У</t>
  </si>
  <si>
    <t>Услуги по выгрузке отработанных адсорбентов и загрузке новых адсорбентов в адсорбера блока изомеризации КУ ГБД</t>
  </si>
  <si>
    <t>22 У</t>
  </si>
  <si>
    <t>Услуги по выгрузке и пересыпке катализатора блока гидроочистки установки ЛГ-35-11/300-95</t>
  </si>
  <si>
    <t>23 У</t>
  </si>
  <si>
    <t>24 У</t>
  </si>
  <si>
    <t>25 У</t>
  </si>
  <si>
    <t>26 У</t>
  </si>
  <si>
    <t>27 У</t>
  </si>
  <si>
    <t>28 У</t>
  </si>
  <si>
    <t>29 У</t>
  </si>
  <si>
    <t>30 У</t>
  </si>
  <si>
    <t>«Услуги по применению воднофрезерной очистки пучков теплообменников»</t>
  </si>
  <si>
    <t>31 У</t>
  </si>
  <si>
    <t>32 У</t>
  </si>
  <si>
    <t>33 У</t>
  </si>
  <si>
    <t>34 У</t>
  </si>
  <si>
    <t>35 У</t>
  </si>
  <si>
    <t>36 У</t>
  </si>
  <si>
    <t>37 У</t>
  </si>
  <si>
    <t>Оказание инжиниринговых услуг разработчиками НД ГУП ИНХП "Услуги на абонементное обеспечение нормативной документацией"</t>
  </si>
  <si>
    <t>38 У</t>
  </si>
  <si>
    <t>Услуга по НД РГП КазИнСт «На абонементное обслуживание и обеспечение нормативными документами»</t>
  </si>
  <si>
    <t>39 У</t>
  </si>
  <si>
    <t>40 У</t>
  </si>
  <si>
    <t>41 У</t>
  </si>
  <si>
    <t>«Услуга по подтверждению соответствия н/продуктов, обеспечение копиями сертификатов соответствия»</t>
  </si>
  <si>
    <t>42 У</t>
  </si>
  <si>
    <t>43 У</t>
  </si>
  <si>
    <t>44 У</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</si>
  <si>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</si>
  <si>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</si>
  <si>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</si>
  <si>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</si>
  <si>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</si>
  <si>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</si>
  <si>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</si>
  <si>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</si>
  <si>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</si>
  <si>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</si>
  <si>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</si>
  <si>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</si>
  <si>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</si>
  <si>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</si>
  <si>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</si>
  <si>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</si>
  <si>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</si>
  <si>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</si>
  <si>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</si>
  <si>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</si>
  <si>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65 У</t>
  </si>
  <si>
    <t>66 У</t>
  </si>
  <si>
    <t>67 У</t>
  </si>
  <si>
    <t>68 У</t>
  </si>
  <si>
    <t>69 У</t>
  </si>
  <si>
    <t>70 У</t>
  </si>
  <si>
    <t>71 У</t>
  </si>
  <si>
    <t>72 У</t>
  </si>
  <si>
    <t>73 У</t>
  </si>
  <si>
    <t>74 У</t>
  </si>
  <si>
    <t>75 У</t>
  </si>
  <si>
    <t>76 У</t>
  </si>
  <si>
    <t>77 У</t>
  </si>
  <si>
    <t>78 У</t>
  </si>
  <si>
    <t>79 У</t>
  </si>
  <si>
    <t>80 У</t>
  </si>
  <si>
    <t>81 У</t>
  </si>
  <si>
    <t>82 У</t>
  </si>
  <si>
    <t>83 У</t>
  </si>
  <si>
    <t>84 У</t>
  </si>
  <si>
    <t>85 У</t>
  </si>
  <si>
    <t>86 У</t>
  </si>
  <si>
    <t>87 У</t>
  </si>
  <si>
    <t>88 У</t>
  </si>
  <si>
    <t>89 У</t>
  </si>
  <si>
    <t>90 У</t>
  </si>
  <si>
    <t>91 У</t>
  </si>
  <si>
    <t>92 У</t>
  </si>
  <si>
    <t>93 У</t>
  </si>
  <si>
    <t>94 У</t>
  </si>
  <si>
    <t>95 У</t>
  </si>
  <si>
    <t>96 У</t>
  </si>
  <si>
    <t>97 У</t>
  </si>
  <si>
    <t>98 У</t>
  </si>
  <si>
    <t>99 У</t>
  </si>
  <si>
    <t>100 У</t>
  </si>
  <si>
    <t>101 У</t>
  </si>
  <si>
    <t>102 У</t>
  </si>
  <si>
    <t>103 У</t>
  </si>
  <si>
    <t>104 У</t>
  </si>
  <si>
    <t>105 У</t>
  </si>
  <si>
    <t>106 У</t>
  </si>
  <si>
    <t>Услуги по диагностированию/экспертизе/анализу/испытаниям/тестированию/осмотру</t>
  </si>
  <si>
    <t>107 У</t>
  </si>
  <si>
    <t>108 У</t>
  </si>
  <si>
    <t>109 У</t>
  </si>
  <si>
    <t>110 У</t>
  </si>
  <si>
    <t>111 У</t>
  </si>
  <si>
    <t>112 У</t>
  </si>
  <si>
    <t>113 У</t>
  </si>
  <si>
    <t>114 У</t>
  </si>
  <si>
    <t>115 У</t>
  </si>
  <si>
    <t>116 У</t>
  </si>
  <si>
    <t>117 У</t>
  </si>
  <si>
    <t>118 У</t>
  </si>
  <si>
    <t>119 У</t>
  </si>
  <si>
    <t>120 У</t>
  </si>
  <si>
    <t>121 У</t>
  </si>
  <si>
    <t>122 У</t>
  </si>
  <si>
    <t>123 У</t>
  </si>
  <si>
    <t>124 У</t>
  </si>
  <si>
    <t>125 У</t>
  </si>
  <si>
    <t>126 У</t>
  </si>
  <si>
    <t>127 У</t>
  </si>
  <si>
    <t>128 У</t>
  </si>
  <si>
    <t>129 У</t>
  </si>
  <si>
    <t>130 У</t>
  </si>
  <si>
    <t>131 У</t>
  </si>
  <si>
    <t>132 У</t>
  </si>
  <si>
    <t>133 У</t>
  </si>
  <si>
    <t>134 У</t>
  </si>
  <si>
    <t>135 У</t>
  </si>
  <si>
    <t>136 У</t>
  </si>
  <si>
    <t>137 У</t>
  </si>
  <si>
    <t>138 У</t>
  </si>
  <si>
    <t>139 У</t>
  </si>
  <si>
    <t>140 У</t>
  </si>
  <si>
    <t>141 У</t>
  </si>
  <si>
    <t>142 У</t>
  </si>
  <si>
    <t>Услуги по проведению радиологического мониторинга/обследования/контроля</t>
  </si>
  <si>
    <t>Проведение индивидуального дозиметрического контроля персонала</t>
  </si>
  <si>
    <t>143 У</t>
  </si>
  <si>
    <t>144 У</t>
  </si>
  <si>
    <t>145 У</t>
  </si>
  <si>
    <t>146 У</t>
  </si>
  <si>
    <t>147 У</t>
  </si>
  <si>
    <t>148 У</t>
  </si>
  <si>
    <t>Услуги по техническому обслуживанию контрольно-измерительных приборов и автоматики и аналогичных измерительных средств и оборудования</t>
  </si>
  <si>
    <t>149 У</t>
  </si>
  <si>
    <t>150 У</t>
  </si>
  <si>
    <t>151 У</t>
  </si>
  <si>
    <t>152 У</t>
  </si>
  <si>
    <t>153 У</t>
  </si>
  <si>
    <t>Услуги по администрированию и техническому обслуживанию программного обеспечения</t>
  </si>
  <si>
    <t>154 У</t>
  </si>
  <si>
    <t>155 У</t>
  </si>
  <si>
    <t>156 У</t>
  </si>
  <si>
    <t>Сервисное обслуживание газоанализаторов ЦЗЛ</t>
  </si>
  <si>
    <t>157 У</t>
  </si>
  <si>
    <t>158 У</t>
  </si>
  <si>
    <t>Сервисное обслуживание анализатора нефтепродуктов ЦЗЛ</t>
  </si>
  <si>
    <t>159 У</t>
  </si>
  <si>
    <t xml:space="preserve">Сервисное обслуживание анализатора серы ЦЗЛ </t>
  </si>
  <si>
    <t>160 У</t>
  </si>
  <si>
    <t>Сервисное обслуживание оборудования фирмы ISL ЦЗЛ</t>
  </si>
  <si>
    <t>161 У</t>
  </si>
  <si>
    <t>162 У</t>
  </si>
  <si>
    <t>Услуги по проведению экологического мониторинга</t>
  </si>
  <si>
    <t>Сервисное обслуживание автоматических станции контроля качества атмосферного воздуха</t>
  </si>
  <si>
    <t>163 У</t>
  </si>
  <si>
    <t>Сервисное обслуживание оборудования для определения характеристик нефтепродуктов ЦЗЛ</t>
  </si>
  <si>
    <t>164 У</t>
  </si>
  <si>
    <t>Сервисное обслуживание газоанализаторов промышленных выбросов ЦЗЛ</t>
  </si>
  <si>
    <t>165 У</t>
  </si>
  <si>
    <t>166 У</t>
  </si>
  <si>
    <t>Услуги по поверке средств измерений</t>
  </si>
  <si>
    <t>167 У</t>
  </si>
  <si>
    <t>168 У</t>
  </si>
  <si>
    <t>169 У</t>
  </si>
  <si>
    <t>170 У</t>
  </si>
  <si>
    <t>Услуги по проведению лабораторных/лабораторно-инструментальных исследований/анализов</t>
  </si>
  <si>
    <t>171 У</t>
  </si>
  <si>
    <t>172 У</t>
  </si>
  <si>
    <t>173 У</t>
  </si>
  <si>
    <t>174 У</t>
  </si>
  <si>
    <t>175 У</t>
  </si>
  <si>
    <t>176 У</t>
  </si>
  <si>
    <t>177 У</t>
  </si>
  <si>
    <t>Техническое обслуживание стенда входного контроля подшипников качения СП-150</t>
  </si>
  <si>
    <t>178 У</t>
  </si>
  <si>
    <t>179 У</t>
  </si>
  <si>
    <t>180 У</t>
  </si>
  <si>
    <t>Сервисное обслуживание метеостанции Vantage Pro2</t>
  </si>
  <si>
    <t>181 У</t>
  </si>
  <si>
    <t>182 У</t>
  </si>
  <si>
    <t>Услуги санитарные (дезинфекция, дезинсекция, дератизация и аналогичные)</t>
  </si>
  <si>
    <t>Услуги по дезинфекции систем кондиционирования</t>
  </si>
  <si>
    <t>183 У</t>
  </si>
  <si>
    <t>184 У</t>
  </si>
  <si>
    <t>Услуги по техническому обслуживанию пожарной/охранной сигнализации/систем тушения/видеонаблюдения и аналогичного оборудования</t>
  </si>
  <si>
    <t>185 У</t>
  </si>
  <si>
    <t>186 У</t>
  </si>
  <si>
    <t>187 У</t>
  </si>
  <si>
    <t>188 У</t>
  </si>
  <si>
    <t>189 У</t>
  </si>
  <si>
    <t>190 У</t>
  </si>
  <si>
    <t>191 У</t>
  </si>
  <si>
    <t>192 У</t>
  </si>
  <si>
    <t>Услуги по проведению экспертизы  промышленной безопасности</t>
  </si>
  <si>
    <t>193 У</t>
  </si>
  <si>
    <t>194 У</t>
  </si>
  <si>
    <t>Услуги по демеркуризации</t>
  </si>
  <si>
    <t>195 У</t>
  </si>
  <si>
    <t>Услуги по вывозу (сбору) опасных отходов/имущества/материалов</t>
  </si>
  <si>
    <t>196 У</t>
  </si>
  <si>
    <t>Услуги по вывозу (сбору) неопасных отходов/имущества/материалов</t>
  </si>
  <si>
    <t>197 У</t>
  </si>
  <si>
    <t>Услуги по обработке сельскохозяйственных культур ядохимикатами</t>
  </si>
  <si>
    <t>198 У</t>
  </si>
  <si>
    <t>199 У</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</si>
  <si>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</si>
  <si>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</si>
  <si>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200 У</t>
  </si>
  <si>
    <t>201 У</t>
  </si>
  <si>
    <t>Услуги страхования экологические</t>
  </si>
  <si>
    <t>202 У</t>
  </si>
  <si>
    <t>Услуги по подаче питьевой воды</t>
  </si>
  <si>
    <t>203 У</t>
  </si>
  <si>
    <t>Услуги по вывозу промышленных отходов - услуги по утилизации отработанных катализаторов (абсорбенты, силикагель)</t>
  </si>
  <si>
    <t>204 У</t>
  </si>
  <si>
    <t>205 У</t>
  </si>
  <si>
    <t>206 У</t>
  </si>
  <si>
    <t>Услуги по страхованию от несчастных случаев</t>
  </si>
  <si>
    <t>207 У</t>
  </si>
  <si>
    <t>208 У</t>
  </si>
  <si>
    <t>Услуги  прочие, связанные со страхованием автотранспорта</t>
  </si>
  <si>
    <t>209 У</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</si>
  <si>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</si>
  <si>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210 У</t>
  </si>
  <si>
    <t>211 У</t>
  </si>
  <si>
    <t>212 У</t>
  </si>
  <si>
    <t>Услуги консультационные по оценке/анализу деятельности</t>
  </si>
  <si>
    <t>213 У</t>
  </si>
  <si>
    <t>214 У</t>
  </si>
  <si>
    <t>215 У</t>
  </si>
  <si>
    <t xml:space="preserve">Техническое обслуживание установок автоматического газового пожаротушения ПС-1, 2А, 2В, 3, ЗЦУ производства ПНГО и серверной АСУ ТП </t>
  </si>
  <si>
    <t>Техническое обслуживание установок автоматического газового пожаротушения ПС-1, 2А, 2В, 3, ЗЦУ производства ПНГО и серверной АСУ ТП цеха №7</t>
  </si>
  <si>
    <t>216 У</t>
  </si>
  <si>
    <t>Сервисное обслуживание Системы раннего обнаружения огня на технологических установках УПС, АТ-2, ЗЦУ, ЭЛОУ АВТ, ЛГ , УПОВ,УЗК и КУГБД</t>
  </si>
  <si>
    <t>217 У</t>
  </si>
  <si>
    <t>218 У</t>
  </si>
  <si>
    <t>Услуги по огнезащитному предохранению древесины</t>
  </si>
  <si>
    <t>Пропитка огнезащитным составом деревянных конструкций складов</t>
  </si>
  <si>
    <t>219 У</t>
  </si>
  <si>
    <t>Услуги по техническому обслуживанию противопожарного инвентаря</t>
  </si>
  <si>
    <t>Перезарядка и проверка огнетушителей</t>
  </si>
  <si>
    <t>220 У</t>
  </si>
  <si>
    <t>221 У</t>
  </si>
  <si>
    <t>Техническое освидетельствование и заполнение ОТВ в системе АГПТ подстанции №2А,2Б,3</t>
  </si>
  <si>
    <t>222 У</t>
  </si>
  <si>
    <t>224 У</t>
  </si>
  <si>
    <t>Услуги по транспортно-экспедиторскому обслуживанию</t>
  </si>
  <si>
    <t>Комплекс услуг по транспортно-экспедиторскому обслуживанию</t>
  </si>
  <si>
    <t>ТЭУ,страхование,знаки опасности,доп.план</t>
  </si>
  <si>
    <t>225 У</t>
  </si>
  <si>
    <t>Экспедирование в международном, межобластном, внутреннем сообщениях</t>
  </si>
  <si>
    <t>226 У</t>
  </si>
  <si>
    <t>Услуги эксплуатации  подъездных путей</t>
  </si>
  <si>
    <t>Проезд подвижного состава от светофора до стрелки №61</t>
  </si>
  <si>
    <t>227 У</t>
  </si>
  <si>
    <t>Услуги по предоставлению подъездного пути для маневровых работ, погрузки-выгрузки, других технологических операций перевозочного процесса</t>
  </si>
  <si>
    <t>228 У</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</si>
  <si>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</si>
  <si>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</si>
  <si>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229 У</t>
  </si>
  <si>
    <t>230 У</t>
  </si>
  <si>
    <t>Услуги по медицинскому страхованию на случай болезни</t>
  </si>
  <si>
    <t xml:space="preserve">Услуги по медицинскому страхованию сотрудников завода и членов их семей на случай болезни </t>
  </si>
  <si>
    <t>231 У</t>
  </si>
  <si>
    <t>232 У</t>
  </si>
  <si>
    <t>Услуги по обучению языкам</t>
  </si>
  <si>
    <t>Обучение государственному языку персонала товарищества. Курсы изучения государственного языка</t>
  </si>
  <si>
    <t>233 У</t>
  </si>
  <si>
    <t>Услуги по обучению (обучению/подготовке/переподготовке/повышению квалификации)</t>
  </si>
  <si>
    <t>234 У</t>
  </si>
  <si>
    <t>235 У</t>
  </si>
  <si>
    <t>236 У</t>
  </si>
  <si>
    <t>237 У</t>
  </si>
  <si>
    <t>238 У</t>
  </si>
  <si>
    <t>239 У</t>
  </si>
  <si>
    <t>240 У</t>
  </si>
  <si>
    <t>Услуги по размещению рекламы в печатных периодических изданиях</t>
  </si>
  <si>
    <t xml:space="preserve">Подготовка и размещение информационных материалов, видероликов в мониторах, находящихся на территории ТОО "АНПЗ" ежедневно 24 часа. </t>
  </si>
  <si>
    <t>Уборка помещений адм.зданий, уборка территорий примыкающих к адм.зданиям. Уборка в цехах и подразделениях завода</t>
  </si>
  <si>
    <t>Услуги прачечные</t>
  </si>
  <si>
    <t>Дезинфекционные мероприятия в зданиях и промышленного механического оборудования. Профилактическая обработка против крыс, мышей, тараканов, и мух в цехах и подразделениях завода</t>
  </si>
  <si>
    <t>Услуги по обслуживанию световых конструкций/светодиодных экранов и аналогичного оборудования и конструкций</t>
  </si>
  <si>
    <t>Услуги актуариев</t>
  </si>
  <si>
    <t>Услуги по проведению аудита по налогам</t>
  </si>
  <si>
    <t>Услуги консультационные по стратегическому управлению</t>
  </si>
  <si>
    <t>Оценка залогового имущества</t>
  </si>
  <si>
    <t>Услуги по переплету</t>
  </si>
  <si>
    <t>Услуги по ведению архивных документов</t>
  </si>
  <si>
    <t>Абонентская плата за техническое сопровождение карты мониторинга местного  содержания</t>
  </si>
  <si>
    <t>Услуги по пользованию информационной системой электронных закупок</t>
  </si>
  <si>
    <t>Услуги охраны</t>
  </si>
  <si>
    <t>Оказание услуг по охране от противоправных посягательств</t>
  </si>
  <si>
    <t>Охрана кассового помещения</t>
  </si>
  <si>
    <t>Сервисное обслуживание охранных систем</t>
  </si>
  <si>
    <t>Cервисное обслуживание рентгентелевизионного интроскопа и металлодетекторных рамок (АУП)</t>
  </si>
  <si>
    <t>Услуги по сопровожденияю кассира</t>
  </si>
  <si>
    <t>Услуги по предоставлению лицензий на право использования программного обеспечения</t>
  </si>
  <si>
    <t>Услуги по перегрузке (перевалке) грузов (кроме обработки грузов в портах и в контейнерах)</t>
  </si>
  <si>
    <t>Своевременная разгрузка вагонов с ТМЦ или сыпучими материалами; очистка выгруженных вагонов с последующей сдачей; своевременная выгрузка вручную автомашин с прибывшим  ТМЦ; складирование и укладка ТМЦ внутри складов и на открытых площадках, под навесом; доставка ТМЦ и  оборудований в цеха,на установки; обеспечивание чистоты и порядка на открытых площадках и складах для ТМЦ.</t>
  </si>
  <si>
    <t>Услуги по техническому обслуживанию компьютерной/периферийной оргтехники/оборудования и их частей</t>
  </si>
  <si>
    <t>Техническое обслуживание копировально-множительной техники</t>
  </si>
  <si>
    <t xml:space="preserve">Техническое обслуживание широкоформатных принтеров </t>
  </si>
  <si>
    <t>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t>
  </si>
  <si>
    <t>Приобретение услуг по технической поддержке автоматизированной пропускной системы FortNet включая обновление программного обеспечения, замену вышедших из строя блоков, обучение пользователей и т.д.</t>
  </si>
  <si>
    <t>Услуги по техническому обслуживанию климатического (кондиционерного) оборудования и систем/вентиляционных систем и оборудования</t>
  </si>
  <si>
    <t>Приобретение услуг сервисного обслуживания системы микроклимата Daikin (3 блока) включая проведение ежемесячных плановых осмотров, проведение проф. работ, устранение отказов, определение причины и необходимости замены блоков, элементов управления и т.д.</t>
  </si>
  <si>
    <t>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t>
  </si>
  <si>
    <t>Услуги по техническому обслуживанию серверного оборудования</t>
  </si>
  <si>
    <t>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t>
  </si>
  <si>
    <t>Услуги по передаче данных</t>
  </si>
  <si>
    <t>Приобретение услуг  по предоставлению выделенного канала передачи данных point-to-point от коммерческого узла учета нефти завода в диспетчерский центр "КазТрансОйл" на скорости не ниже 2048 Кбит/сек. круглосуточно с задержкой передачи пакетов не выше 100 мсек без учета траффика</t>
  </si>
  <si>
    <t>Приобретение услуг по организации выделенного канала передачи данных между экологическими постоми завода (4 поста ) на центральный экологический сервер завода на скорости не ниже 128 Кбит/сек., круглосуточно с задержкой передачи пакетов не выше 100 мсек без учета траффика</t>
  </si>
  <si>
    <t>Услуги сотовой связи</t>
  </si>
  <si>
    <t>Приобретение услуг по предоставлению соединительных линий (шлюзов) выхода на сотовую сеть ТОО "Кселл" с АТС завода с круглосуточной работой</t>
  </si>
  <si>
    <t>Приобретение услуг по сотовой связи ТОО "Кселл" с круглосуточной работой</t>
  </si>
  <si>
    <t>Услуги удостоверяющего центра</t>
  </si>
  <si>
    <t>Услуги по брокерским операциям с товарами</t>
  </si>
  <si>
    <t>Оформление ГТД, ДТС, КТС, СФ, и их электронных копий.</t>
  </si>
  <si>
    <t>г.Атырау.  ЦТО "Ак-Жайык"</t>
  </si>
  <si>
    <t>Услуги складов временного хранения</t>
  </si>
  <si>
    <t>г. Атырау, Промзона.</t>
  </si>
  <si>
    <t>Услуги по прогнозу погоды и метеорологии</t>
  </si>
  <si>
    <t>Услуги по испытаниям средств индивидуальной защиты</t>
  </si>
  <si>
    <t>г.Атырау, ул. Зейноллы Кабдолова, 1, здание заводоуправления ТОО "АНПЗ"</t>
  </si>
  <si>
    <t>Услуги по ведению документооборота</t>
  </si>
  <si>
    <t>Услуги по ведению документооборота (делопроизводство, документирование, управление документацией, обеспечение сохранности документов)</t>
  </si>
  <si>
    <t>Услуги секретарей, регулирование приема посетителей через приемную, правильная подготовка заседании и совещании, проводимых руководителем. Правильная организация работы по документообороту .</t>
  </si>
  <si>
    <t>Основание проведения закупок из одного источника</t>
  </si>
  <si>
    <t>Месяц осуществления закупок</t>
  </si>
  <si>
    <t>Страна поставки</t>
  </si>
  <si>
    <t>Код КАТО места поставки ТРУ</t>
  </si>
  <si>
    <t>Адрес поставки товара, выполнения работ, оказания услуг</t>
  </si>
  <si>
    <t>Сроки поставки товаров, выполнения работ, оказания услуг (заполнить одно из трех значений)</t>
  </si>
  <si>
    <t>С даты подписания договора в течение</t>
  </si>
  <si>
    <t xml:space="preserve">С даты подписания договора по  </t>
  </si>
  <si>
    <t>Определенный период</t>
  </si>
  <si>
    <t>Кол-во дней</t>
  </si>
  <si>
    <t>Тип дней</t>
  </si>
  <si>
    <t>Месяц по</t>
  </si>
  <si>
    <t>Месяц с</t>
  </si>
  <si>
    <t>Условия оплаты</t>
  </si>
  <si>
    <t>Предоплата, %</t>
  </si>
  <si>
    <t>Промежуточный платеж (по факту), %</t>
  </si>
  <si>
    <t>Окончательный платеж, %</t>
  </si>
  <si>
    <t>Единица измереения</t>
  </si>
  <si>
    <t>Признак Рассчитать без НДС</t>
  </si>
  <si>
    <t>2018 год</t>
  </si>
  <si>
    <t>БИН организатора</t>
  </si>
  <si>
    <t>Заполняется в случае осуществления переходящей закупки на 2019 год</t>
  </si>
  <si>
    <t>Дополнительная характеристика работ и услуг</t>
  </si>
  <si>
    <t>на казахском</t>
  </si>
  <si>
    <t>на русском</t>
  </si>
  <si>
    <t>Атрибут 1</t>
  </si>
  <si>
    <t>наименование</t>
  </si>
  <si>
    <t>значение на каз</t>
  </si>
  <si>
    <t>значение на рус</t>
  </si>
  <si>
    <t xml:space="preserve">Адрес осуществления закупок </t>
  </si>
  <si>
    <t>19</t>
  </si>
  <si>
    <t>20</t>
  </si>
  <si>
    <t>21</t>
  </si>
  <si>
    <t>22</t>
  </si>
  <si>
    <t>24</t>
  </si>
  <si>
    <t>25</t>
  </si>
  <si>
    <t>26</t>
  </si>
  <si>
    <t>27</t>
  </si>
  <si>
    <t>28</t>
  </si>
  <si>
    <t>29</t>
  </si>
  <si>
    <t>30</t>
  </si>
  <si>
    <t>31</t>
  </si>
  <si>
    <t>32</t>
  </si>
  <si>
    <t>33</t>
  </si>
  <si>
    <t>34</t>
  </si>
  <si>
    <t>35</t>
  </si>
  <si>
    <t>36</t>
  </si>
  <si>
    <t>37</t>
  </si>
  <si>
    <t>38</t>
  </si>
  <si>
    <t>951110.000.000003</t>
  </si>
  <si>
    <t>ЗЦПТ</t>
  </si>
  <si>
    <t>KZ</t>
  </si>
  <si>
    <t>12.2018</t>
  </si>
  <si>
    <t>С НДС</t>
  </si>
  <si>
    <t>Көшіргі-көбейткіш аппараттарын техникалық қызмет көрсету</t>
  </si>
  <si>
    <t>137-2</t>
  </si>
  <si>
    <t>Кең форматты принтерлерге техникалық қызмет көрсету</t>
  </si>
  <si>
    <t>620920.000.000001</t>
  </si>
  <si>
    <t>140-2</t>
  </si>
  <si>
    <t>Пайдалануштардың өтiнiмдерi және жоғарғы ұйымдардың тапсырмалары, жаңа режимдер және модульдардың әзірлемесi жөнiндегi бағдарламалық қамтамасыз етудiң жаңаруы, қазiргi режимдердiң пысықтауы жөнiндегi қызметтi қоса "Lotus Notes"және "Канслер" бағдарламалық қамтамасыз етудiң техникалық қолдауы жөнiндегi қызметтердiң сатып алуы, қосымша есеп беру нысандары және тағы басқалар жасау.</t>
  </si>
  <si>
    <t>Приобретение услуг по технической поддержке программного обеспечения "Lotus Notes" и "Канслер" включая услуги по обновлению программного обеспечения, доработке существующих режимов по заявкам пользователей и заданиям вышестоящих организаций, разработке новых режимов и модулей, создание дополнительных отчетных форм и т.д.</t>
  </si>
  <si>
    <t>582950.000.000001</t>
  </si>
  <si>
    <t>Бағдарламаның жаңаруларын алуды қоса 1 жылға "АВС" бағдарламалық қамтамасыз етудiң лицензияларының әсерiнiң мерзiмдi ұзартуы жөнiндегi қызметтердiң сатып алуы</t>
  </si>
  <si>
    <t>Приобретение услуг по продлению срока действия лицензий программного обеспечения "АВС-смета" на 1 год включая получение обновлений программы</t>
  </si>
  <si>
    <t>611011.200.000000</t>
  </si>
  <si>
    <t>Услуги телефонной связи</t>
  </si>
  <si>
    <t xml:space="preserve">Услуги фиксированной местной, междугородней, международной телефонной связи </t>
  </si>
  <si>
    <t>140-15</t>
  </si>
  <si>
    <t>Қала аралық, қалааралық, телетайп, бірыңғай телефон жел қазақтелекомның жалғағыш сызықтары, түзу сызықтар және тағы басқалар қызметтердiң сатып алуы тәулiк бойы, шеңберiнде қазiргi нөмiрлеу және байланыс жүйесi</t>
  </si>
  <si>
    <t>Приобретение услуг междугородней, международной связи, телетайпа, соединительных линий единой телефонной сети Казахтелеком, прямых линий и т.д. круглосуточно, в рамках существующей нумерации и системы связи</t>
  </si>
  <si>
    <t>611030.900.000000</t>
  </si>
  <si>
    <t xml:space="preserve">Услуги по передаче данных по сетям телекоммуникационным проводным </t>
  </si>
  <si>
    <t>1024тен төменде емес кбит/секунд жылдамдықта "Қазтасымалойл" диспетчер орталығына деректердi беру point-to-point зауыттың коммерциялық мұнайды есепке алу торабынан ерекшеленген каналының беруi жөнiндегi қызметтердiң сатып алуы. 100нен жоғары емес мсектiң пакеттерiнiң берiлуi тәулiк бойы кiдiрiспен траффиктiң есепке алуысыз</t>
  </si>
  <si>
    <t>611043.100.000000</t>
  </si>
  <si>
    <t>Услуги по доступу к Интернету</t>
  </si>
  <si>
    <t xml:space="preserve">Услуги, направленные на предоставление доступа к Интернету широкополосному по сетям проводным </t>
  </si>
  <si>
    <t>24тен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</si>
  <si>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Приобретение услуг доступа к сети Интернет на скорости не ниже 24 Мбит/сек. круглосуточно без учета траффика с выделением 16-ти статических белых" IP адресов с задержкой передачи пакетов не выше 100 мсек без учета траффика</t>
  </si>
  <si>
    <t>619010.451.000000</t>
  </si>
  <si>
    <t>Услуги по аренде каналов связи</t>
  </si>
  <si>
    <t xml:space="preserve">Услуги по аренде каналов связи </t>
  </si>
  <si>
    <t>"АМӨЗ" ЖШС бөлiмшеде кабельдiк канализацияның жалдауы жөнiндегi қызметтердiң сатып алуы - 515 шақырым өткел.</t>
  </si>
  <si>
    <t>Приобретение услуг  по аренде кабельной канализации на участке ТОО "АНПЗ" - переезд 515 км.</t>
  </si>
  <si>
    <t>128ден төменде емес кбит/секунд жылдамдықтағы зауытын банктiң орталық кеңсесi экологиялық серверге (4 орын) зауыт экологиялық постомилардың арасындағы деректердi берудiң ерекшеленген каналының ұйымы жөнiндегi қызметтердiң сатып алуы., 100нен жоғары емес мсектiң пакеттерiнiң берiлуi тәулiк бойы кiдiрiспен траффиктiң есепке алуысыз</t>
  </si>
  <si>
    <t>612011.100.000000</t>
  </si>
  <si>
    <t xml:space="preserve">Услуги сотовой связи </t>
  </si>
  <si>
    <t>Тәулiк бойы жұмыспен зауыттың АТСымен "Кселл" ЖШС кәрез желi шығудың (шлюздар ) жалғағыш сызықтарының беруi жөнiндегi қызметтердiң сатып алуы</t>
  </si>
  <si>
    <t>Тәулiк бойы жұмыспен "Кселл" ұялы байланыс ЖШС арналған қызметтердiң сатып алуы</t>
  </si>
  <si>
    <t>Тәулiк бойы жұмыспен "КаР-Тел" ұялы байланыс ЖШС арналған қызметтердiң сатып алуы</t>
  </si>
  <si>
    <t>Приобретение услуг по сотовой связи ТОО "КаР-Тел" с круглосуточной работой</t>
  </si>
  <si>
    <t>4тен төменде емес мбит/секунд жылдамдықтағы желi интернетiнiң қол жеткiзуiнiң қызметтерiнiң сатып алуы. кiдiрiспен IP мекенжайларының 100нен жоғары емес мсектiң пакеттерiнiң берiлулерi "Ақ" тәулiк бойы траффиктiң есепке алуысыз ерекшелеумен 4-шi статикалық</t>
  </si>
  <si>
    <t>Приобретение услуг доступа к сети Интернет на скорости не ниже 4 Мбит/сек. круглосуточно без учета траффика с выделением 4-х статических "белых" IP адресов с задержкой передачи пакетов не выше 100 мсек</t>
  </si>
  <si>
    <t>8ден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</si>
  <si>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Приобретение услуг доступа к сети Интернет на скорости не ниже 8 Мбит/сек. круглосуточно без учета траффика с выделением 16-ти статических белых" IP адресов с задержкой передачи пакетов не выше 100 мсек без учета траффика</t>
  </si>
  <si>
    <t>137-4</t>
  </si>
  <si>
    <t>ОВХ</t>
  </si>
  <si>
    <t>Бағдарламаның жаңаруларын алуды қоса Microsoft бағдарламалық қамтамасыз етудiң лицензияларының әсерiнiң мерзiмдi ұзартуы жөнiндегi қызметтердiң сатып алуы</t>
  </si>
  <si>
    <t>Приобретение услуг по технической поддержке лицензий программного обеспечения Microsoft Enterprise Agreement</t>
  </si>
  <si>
    <t>қамтамасыз ету центр</t>
  </si>
  <si>
    <t>Персоналдық тестеуiнiң жүйесiн техникалық қолдау</t>
  </si>
  <si>
    <t>Разработка тестовых вопросов по специальностям - УТР</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</si>
  <si>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</si>
  <si>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</si>
  <si>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 xml:space="preserve">Диспетчер КМГ- ПМ ортасының лицензиялық материалдарын қолдану құқығына лицензиялардың беруi жөнiндегi қызмет </t>
  </si>
  <si>
    <t>Услуги по предоставлению лицензий на право использования лицензионных материалов Диспетчерского центра КМГ-ПМ</t>
  </si>
  <si>
    <t>ОТТ</t>
  </si>
  <si>
    <t>Пайдалануштардың өтiнiмдерi және жоғарғы ұйымдардың тапсырмалары жөнiндегi қазiргi режимдердiң пысықтауы жөнiндегi ЛИМС қызметтi қоса техникалық қолдау жөнiндегi қызметтердiң сатып алуы, қосымша есеп беру нысандары және тағы басқалар жаңа режимдер және модульдардың разбработкесi, жасау.</t>
  </si>
  <si>
    <t>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t>
  </si>
  <si>
    <t>Пайдалануштардың өтiнiмдерi және жоғарғы ұйымдардың тапсырмалары жөнiндегi қазiргi режимдердiң пысықтауы жөнiндегi MES қызметтi қоса техникалық қолдау жөнiндегi қызметтердiң сатып алуы, қосымша есеп беру нысандары және тағы басқалар жаңа режимдер және модульдардың разбработкесi, жасау.</t>
  </si>
  <si>
    <t>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t>
  </si>
  <si>
    <t>ТМЦ анықтамалық ЕУК бақылап отыруы</t>
  </si>
  <si>
    <t>Сопровождение справочника ЕУК ТМЦ</t>
  </si>
  <si>
    <t>Пайдалануштардың өтiнiмдерi және жоғарғы ұйымдардың тапсырмалары жөнiндегi қазiргi режимдердiң пысықтауы жөнiндегi бағдарламалық қамтамасыз ету iJaNet қызметтi қоса техникалық қолдауы жөнiндегi қызметтердiң сатып алуы, қосымша есеп беру нысандары және тағы басқалар жаңа режимдер және модульдардың рабработкесi, жасау.</t>
  </si>
  <si>
    <t>331218.200.000000</t>
  </si>
  <si>
    <t>Бас тартулар, себеп және блоктер, басқарманың элементтерiнiң ауыстырудың қажеттiлiгiнiң анықтауы және тағы басқалар жұмыстар, жою кәсiби ай сайынғы жоспарлы қараулардың өткiзудi қоса (3 блок) микроклимат Daikin жүйесiнiң сервис қызмет көрсетуiнiң қызметтерiнiң сатып алуы, өткiзу.</t>
  </si>
  <si>
    <t>Пайдалануштардың өтiнiмдерi және жоғарғы ұйымдардың тапсырмалары жөнiндегi қазiргi режимдердiң пысықтауы жөнiндегi ERP SAP қызметтi қоса техникалық қолдау жөнiндегi қызметтердiң сатып алуы, қосымша есеп беру нысандары және тағы басқалар жаңа режимдер және модульдардың разбработкесi, жасау.</t>
  </si>
  <si>
    <t>Жаңаруларды беру жөнiндегi қызметтi қоса бағдарламалық қамтамасыз ету SAP лицензияларының жыл сайын техникалық қолдауы жөнiндегi қызметтердiң сатып алуы</t>
  </si>
  <si>
    <t>Услуга по обеспечению работоспособности ИТ -платформы SAP</t>
  </si>
  <si>
    <t>620230.000.000002</t>
  </si>
  <si>
    <t>SAP серверлердiң жұмысының мониторингке және талдауы жөнiндегi қызметтердiң сатып алуы және кесте жөнiндегi SAP коммутацилық жабдық, оңтайландыру және барлық құрылымдарды жұмыстың жақсаруына арналған құрастыру, келiсу және iске асыру жоспар жергiлiктi жүйедi, переконфигурированию және серверлердiң бағдарламалық қамтамасыз етуiн қайта орнатуға</t>
  </si>
  <si>
    <t>Приобретение услуг по мониторингу и анализу работы серверов SAP и коммутационное оборудование SAP по графику, составление, согласование и реализация планов по оптимизации и улучшению работы всех устройств локальной сети, переконфигурированию и переустановке программного обеспечения серверов</t>
  </si>
  <si>
    <t>06.2018</t>
  </si>
  <si>
    <t>Жаңаруларды беру жөнiндегi қызметтi қоса бағдарламалық қамтамасыз ету Kaspersky Total Space Security лицензияларының жыл сайын техникалық қолдауы жөнiндегi қызметтердiң сатып алуы</t>
  </si>
  <si>
    <t>Техническая поддержка системы тестирования персонала-SHLTOOLS</t>
  </si>
  <si>
    <t>495012.000.000002</t>
  </si>
  <si>
    <t>140-6</t>
  </si>
  <si>
    <t>040740000537</t>
  </si>
  <si>
    <t>331910.800.000003</t>
  </si>
  <si>
    <t xml:space="preserve">Магистральді/жергілікті құбырларды және осыған ұқсас желілерді/жүйелерді техникалық қызмет ету/ұстау жөніндегі қызметтері. </t>
  </si>
  <si>
    <t>137-3</t>
  </si>
  <si>
    <t>"Орталық Азия-Интергаз" АҚ  -  "ҚазТрансГазАймаҚ" АҚ   - "Атырауоблгаз" ЖШС (АМӨЗ-ге дейінгі) магистралды газ құбырымен табиғи газ тасымалдау</t>
  </si>
  <si>
    <t>743011.000.000000</t>
  </si>
  <si>
    <t>Услуги переводческие</t>
  </si>
  <si>
    <t>г.Атырау,ул. З. Каболова,1, здание заводоуправления ТОО АНПЗ</t>
  </si>
  <si>
    <t>12.2017</t>
  </si>
  <si>
    <t>Аударма қызметі</t>
  </si>
  <si>
    <t>531012.200.000000</t>
  </si>
  <si>
    <t>Универсальные услуги почтовой связи</t>
  </si>
  <si>
    <t>Универсальные услуги почтовой связи (нерегиструемых почтовых отправлений)</t>
  </si>
  <si>
    <t>Пошта бөлімшелерінің  қызметтері</t>
  </si>
  <si>
    <t>Услуги почтовые</t>
  </si>
  <si>
    <t>910112.000.000002</t>
  </si>
  <si>
    <t>Хатшылар қызметі, қабылдау бөлмесінде ретпен кіргізу, кеңес, басшылар өткізетін жиналыстарды дұрыс  ұйымдастыру. Құжат айналымдарын дұрыс ұйымдастыру.</t>
  </si>
  <si>
    <t>181410.100.000001</t>
  </si>
  <si>
    <t>03.2018</t>
  </si>
  <si>
    <t xml:space="preserve">Беттерді кітаптарға, брошюраларға, журналдарға, каталогтарға және ұқсас бұйымдарға тыстау жөніндегі қызмет көрсету. Тақырыптарды редактілеу, жүйелендіру, қалыптастыру және қайта қалыптастыру, мұқабалар тігіндісін, нөмірлеу, ресімдеу жөніндегі шаралар кешенін өткізу </t>
  </si>
  <si>
    <t>Услуги по переплету листов в книги, брошюры, журналы, каталоги и аналогичную продукцию. Проведение комплекса мероприятий по формированию и переформированию, систематизацию, редактирование заголовков, подшивку, нумерацию, оформление обложек, вклеивание зав</t>
  </si>
  <si>
    <t>910112.000.000000</t>
  </si>
  <si>
    <t xml:space="preserve">Мұрағат істерін қалыптастыру жөніндегі қызмет көрсету </t>
  </si>
  <si>
    <t>01.2018</t>
  </si>
  <si>
    <t>Жергілікті үлес мониторингі картасын техникалық сүйемелдеуінің абоненттік төлемі</t>
  </si>
  <si>
    <t>620920.000.000007</t>
  </si>
  <si>
    <t xml:space="preserve">Электронды сатып алудың ақпараттық жүйесін қолдану жөніндегі қызметтері </t>
  </si>
  <si>
    <t>801012.000.000000</t>
  </si>
  <si>
    <t>Услуги охраны (патрулирование/охрана объектов/помещений/имущества/людей и аналогичное)</t>
  </si>
  <si>
    <t>г.Атырау,  ул.З.Кабдолова, 1</t>
  </si>
  <si>
    <t>Қарама-қайшы әрекеттерден күзету қызметі</t>
  </si>
  <si>
    <t>Кассаны кузету кызметі</t>
  </si>
  <si>
    <t>802010.000.000004</t>
  </si>
  <si>
    <t>Күзеттік бейнежүйе мен тепловизорга сервистік кызмет көрсету</t>
  </si>
  <si>
    <t>Рентгентелевизиондық интроскоптармен метллодетектерлік рамкілерге  сервистік қызмет көрсету</t>
  </si>
  <si>
    <t>Қолма-қол ақшаны инкассациялау</t>
  </si>
  <si>
    <t>Пайдалануштар және тағы басқалардың үйренуден ауыстыруының блоктер сала шыққан бағдарламалық қамтамасыз етулерiн өткiзу жүйе FortNet жаңаруды қоса автоматты техникалық қолдауы жөнiндегi қызметтерiнiң сатып алуы.</t>
  </si>
  <si>
    <t>02.2018</t>
  </si>
  <si>
    <t>639910.000.000000</t>
  </si>
  <si>
    <t>г. Атырау, ул. Зейноллы Кабдолова, 1, здание заводоуправления ТОО "АНПЗ"</t>
  </si>
  <si>
    <t>Ай сайынғы ақпараттық-талдау шолуы ҚР мұнай-газ саласының баланс бойынша мұнай және мұнай өнімдерін</t>
  </si>
  <si>
    <t>Ежемесячное информационно-аналитическое обозрение нефтегазовой отрасли РК по балансу нефти и нефтепродуктов</t>
  </si>
  <si>
    <t>620920.000.000021</t>
  </si>
  <si>
    <t>Услуги по пользованию информационной системой Единый номенклатурный справочник товаров, работ и услуг</t>
  </si>
  <si>
    <t>Бойынша қызметтер бірыңғай номенклатуралық анықтамалығын өзектендіру бойынша тауарларды, жұмыстарды және қызметтерді</t>
  </si>
  <si>
    <t>Услуги по актуализации единого номенклатурного справочника товаров, работ и услуг</t>
  </si>
  <si>
    <t>749014.000.000000</t>
  </si>
  <si>
    <t xml:space="preserve">Жағымсыз метеорологиялық жағдайларды болжамын және Атырау қаласы бойынша дауылды ескертулерін ұсыну жөніндегі қызметтері  </t>
  </si>
  <si>
    <t>Услуги  по предоставлению неблагоприятных метеорологических условий и штормовые предупреждения по г.Атырау</t>
  </si>
  <si>
    <t>749013.000.000003</t>
  </si>
  <si>
    <t xml:space="preserve"> Экологиялық мониторингілеу бағдарламасын іске асырудың бірыңғай есебін толтыру және қоршаған ортаны қорғау жөніндегі уәкілетті органына ұсыну мақсатында. Өндірістік экологиялық бақылау бағдарламасын іске асыру.      </t>
  </si>
  <si>
    <t>В целях составления и предоставления в уполномоченные органы по охране окружающей среды единого отчёта реализации программы производственного экологического мониторинга. Реализация программы производственного экологического мониторинга окружающей среды</t>
  </si>
  <si>
    <t>749020.000.000130</t>
  </si>
  <si>
    <t>140-11</t>
  </si>
  <si>
    <t xml:space="preserve"> 2006 жылдың 1 қаңтарынан бастап қолданысқа ҚР "Міндетті экологиялық сақтандыру туралы" Заңы енгізілді. Міндетті экологиялық сақтандыру. </t>
  </si>
  <si>
    <t>С 1 января 2006 года введен в действие Закон РК «Об обязательном экологическом страховании». Обязательное экологическое страхование.</t>
  </si>
  <si>
    <t>360020.400.000003</t>
  </si>
  <si>
    <t xml:space="preserve"> Санитарлық нормалар мен ережелерге сәйкес, "Атырау Су Арнасы" КМК желісінен шаруашылық-ауыз су қажеттілігіне ауыз суды сатып алу. Ауыз суды жеткізіп беру қызметтерін төлеу. (229,97 мың.м3 - ауыз судың мәлшері, 60.м3 - ақаба судың мөлшері)     </t>
  </si>
  <si>
    <t>Согласно санитарных норм и правил, закуп питьевой воды на хозяйственно-питьевых нужды из сети КГП "Атырау Су Арнасы". Оплата услуг поставки питьевой воды (229,97тыс.м3 - объем питьевой воды,60 м3 - объем сточной воды отводимое на поля испарения)</t>
  </si>
  <si>
    <t>382229.000.000000</t>
  </si>
  <si>
    <t xml:space="preserve"> ҚР Экологиялық кодексінің талаптарын орындау. Механикалық тазарту қондырғысынан өндіріс қалдықтарын шығару және кәдеге жарату (қосымша тұндырғыш), балшық қабылдағыштан майланған топырақты шығару.   </t>
  </si>
  <si>
    <t>Выполнение требовании Экологического Кодекса РК. Вывоз и утилизация отходов установки механической очистки (пруды дополнительного отстоя), вывоз замазученного грунта с грязеприемников</t>
  </si>
  <si>
    <t>382229.000.000001</t>
  </si>
  <si>
    <t xml:space="preserve"> ҚР Үкіметінің 2001 жылғы 8 желтоқсандағы № 1599 Қаулысына сәйкес. Құрамында сынабы бар пайдаланылған лампаларын демеркуризациялау жөніндегі қызметтері   </t>
  </si>
  <si>
    <t>Согласно Постановления Правительства РК  1599 от 08.12.01г.Услуги по демеркуризации отработанных ртутьсодержащих ламп</t>
  </si>
  <si>
    <t>381129.000.000000</t>
  </si>
  <si>
    <t xml:space="preserve">ҚР Экологиялық кодексінің 288 бабы талаптарын орындау. Қалалық полигонға қатты тұрмыстық қалдықтарын қабылдау қызметі.    </t>
  </si>
  <si>
    <t>Выполнение требовании Экологического Кодекса статьи 288. Услуга  приема и размещение твердых бытовых отходов на городской полигон</t>
  </si>
  <si>
    <t>381230.000.000000</t>
  </si>
  <si>
    <t>04.2018</t>
  </si>
  <si>
    <t xml:space="preserve">ҚР Экологиялық кодексінің 288 бабы талаптарын орындау. Оргтехника, май сіңген шүберек қалдықтарын пайдаға асыру жөніндегі қызметтері.    </t>
  </si>
  <si>
    <t>Выполнение требовании Экологического Кодекса статьи 288. Услуги по утилизации отходов оргтехники, замасленной ветоши</t>
  </si>
  <si>
    <t>016110.510.000000</t>
  </si>
  <si>
    <t xml:space="preserve">  Зауыттың жасыл көшеттерін зиянды жәндіктерден химиялық баптау - алаңы 209,5га.  (18,5+191) </t>
  </si>
  <si>
    <t xml:space="preserve">Химическая обработка зеленых насаждений  завода и от вредных насекомых - 209,5га.  (18,5+191) </t>
  </si>
  <si>
    <t>812913.000.000000</t>
  </si>
  <si>
    <t xml:space="preserve"> Қызмет етуші қызметкерлер үшін жағымды жағдайлар құру. Зауыт объектілерінің аумағын масаға қарсы баптау</t>
  </si>
  <si>
    <t xml:space="preserve">Создание для обслуживающего персонала благоприятных условий. Противокомариная обработка территории объектов завода </t>
  </si>
  <si>
    <t>749013.000.000002</t>
  </si>
  <si>
    <t>Услуги по проведению гидрохимического мониторинга</t>
  </si>
  <si>
    <t xml:space="preserve">Зауыттың объектілерінде табиғи тозығы жеткен бақылаушы ұңғыларды қалпына келтіру </t>
  </si>
  <si>
    <t>Восстановление физически изношенных наблюдательных скважин мониторинга подземных вод на объектах завода</t>
  </si>
  <si>
    <t xml:space="preserve">Өнеркәсіптік қалдықтарын шығару жөніндегі қызметтері - пайдаланылған катализаторларды (абсорбент, силикагель) кәдеге жарату жөніндегі қызметтері  </t>
  </si>
  <si>
    <t xml:space="preserve"> Өнеркәсіптік қалдықтарын шығару жөніндегі қызметтері - пластмас қалдықтарын шығару және кәдеге жарату жөніндегі қызметтері (имараттар суарғыштары)  </t>
  </si>
  <si>
    <t xml:space="preserve">Услуги по вывозу промышленных отходов - услуги по вывозу и  утилизации пластмассовых отходов (оросители градирен) </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</si>
  <si>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</si>
  <si>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</si>
  <si>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</si>
  <si>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Құрамында ПХД бар май толтырылған электр жабдығын түгендеу жөніндегі жұмыстар</t>
  </si>
  <si>
    <t>Услуги инвентаризации ПХД содержащего маслонаполненного электрооборудования</t>
  </si>
  <si>
    <t>331910.900.000006</t>
  </si>
  <si>
    <t>Услуги по техническому обслуживанию систем водоочистки/водообработки/водозаборного и аналогичного оборудования</t>
  </si>
  <si>
    <t>АМӨЗ су жинағышындағы балық қорғау құрылғы жұмысының тиімділігін бағалау жөніндегі жұмыстар</t>
  </si>
  <si>
    <t>Услуги по оценке эффективности работы рыбозащитного устройства  (РЗУ) на водозаборе АНПЗ</t>
  </si>
  <si>
    <t xml:space="preserve">МТӨК-де пайдаланылған катализаторларды кәдеге жарату жөніндегі қызметтері  </t>
  </si>
  <si>
    <t>Услуги по утилизации отработанных катализаторов, которые образовываются во время эксплуатации  объектов КГПН</t>
  </si>
  <si>
    <t>749019.000.000000</t>
  </si>
  <si>
    <t>Работы по разработке/корректировке нормативной/технической документации/ технологических схем/паспортов</t>
  </si>
  <si>
    <t>Работы по разработке/корректировке нормативной/технической документации/ технологических схем/паспортов и аналогичных документов</t>
  </si>
  <si>
    <t>Мониторинг жоспарының, қондырғы паспортының, есептік кезеңде жұргізілетін парник газдар шығындыларын түгендеу туралы есебінің нормативтік құжаттамасын дайындауға қатысты жұмыстар</t>
  </si>
  <si>
    <t>Работы по разработке нормативной документации плана мониторинга, паспорта установки и отчета об  инвентаризации выбросов парниковых газов за отчетный период.</t>
  </si>
  <si>
    <t>Мониторинг жоспарының валидациясы</t>
  </si>
  <si>
    <t>Валидация плана мониторинга</t>
  </si>
  <si>
    <t>Қондырғы паспортының және есептік кезеңде жұргізілетін парник газдар шығындыларын түгендеу туралы есебінің верификациясы</t>
  </si>
  <si>
    <t>Верификация паспорта установки и отчета об инвентаризации выбросов парниковых газов за отчетный период</t>
  </si>
  <si>
    <t>429120.230.000000</t>
  </si>
  <si>
    <t xml:space="preserve">Атырау МӨЗ су жинағышында РЗУ жұмыстарын сүңгуірлік қамтамасыз ету.   </t>
  </si>
  <si>
    <t>05.2018</t>
  </si>
  <si>
    <t>ҚР Экологиялық кодексінің «Көшетжай газдардың шығарындылар мен жұту саласындағы мемлекеттік реттеу» 9-1 тарауымен сәйкестігіне зауыттың жаңадан енгізіліп отырған объектілер үшін көшетжай газдар шығарындыларының қосымша квоталарын алу жөніндегі шаралар кешенін жасақтау</t>
  </si>
  <si>
    <t>Разработка комплекса мероприятий по получению дополнительных квот выбросов парниковых газов  для вновь вводимых объектов завода   на соответствие с главой 9-1 "Государственное регулирование в сфере выбросов и поглащения парниковых газов" Экологического Кодекса РК.</t>
  </si>
  <si>
    <t>351110.100.000000</t>
  </si>
  <si>
    <t>Электроэнергия</t>
  </si>
  <si>
    <t>для собственного потребления</t>
  </si>
  <si>
    <t>137-21</t>
  </si>
  <si>
    <t>214 Киловатт</t>
  </si>
  <si>
    <t>360 Прочие характеристики</t>
  </si>
  <si>
    <t>Электроэнергия зауыттың ескі бөлігі</t>
  </si>
  <si>
    <t>Электроэнергия старая часть завода</t>
  </si>
  <si>
    <t>Электроэнергия зауыттын жаңа бөлігі</t>
  </si>
  <si>
    <t>Электроэнергия новая часть завода</t>
  </si>
  <si>
    <t>353011.170.000000</t>
  </si>
  <si>
    <t>в паре</t>
  </si>
  <si>
    <t>140-7</t>
  </si>
  <si>
    <t>233 Гигакалория</t>
  </si>
  <si>
    <t>Жылу энергиясы</t>
  </si>
  <si>
    <t>353011.120.000000</t>
  </si>
  <si>
    <t>Конденсат</t>
  </si>
  <si>
    <t>носитель тепловой энергии</t>
  </si>
  <si>
    <t>168 Тонна (метрическая)</t>
  </si>
  <si>
    <t>432110.100.000002</t>
  </si>
  <si>
    <t>Электромонтажные работы</t>
  </si>
  <si>
    <t>г.Атырау, ул.Зейноллы Кабдолова,1</t>
  </si>
  <si>
    <t>Электрмонтаждық жұмыстар. Беру ҚҚФ (АВТ) орнатуға Prime D (МТӨК) сорғы паркін №94 АҚӨҚН КУ ГБД</t>
  </si>
  <si>
    <t>Модернизация. Подача КГФ (ЭЛОУ-АВТ-3) в качестве сырья на установку Prime D (КГПН) с насосной парка №94 КУ ГБД ППНГО. Электромонтажные работы</t>
  </si>
  <si>
    <t>351210.120.000000</t>
  </si>
  <si>
    <t>Услуги по регулированию/резервированию электрической мощности</t>
  </si>
  <si>
    <t>138-1</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</si>
  <si>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</si>
  <si>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</si>
  <si>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</si>
  <si>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351210.130.000000</t>
  </si>
  <si>
    <t>Услуги по организации балансирования производства-потребления электрической энергии</t>
  </si>
  <si>
    <t>712019.000.000009</t>
  </si>
  <si>
    <t>960919.900.000002</t>
  </si>
  <si>
    <t>Услуги по предоставлению лицензий на право использования юридической справочно-информационной системой</t>
  </si>
  <si>
    <t>Услуги по предоставлению лицензий на право использования к юридической справочно-информационной системой</t>
  </si>
  <si>
    <t>г.Атырау,ул.З.Кабдолова 1,здание заводоуправления</t>
  </si>
  <si>
    <t>Анықтамалық-құқықтық жүйе юрист АЖ Параграф Күнделікті деректер базасын жаңарту анықтамалық-құқықтық жүйесін енгізу шамасына қарай өзгеруі ҚР заңнамасы</t>
  </si>
  <si>
    <t xml:space="preserve">Справочно-правовая система юрист ИС Параграф Ежедневное обновление базы данных справочно-правовой системы по мере внесения изменении в законодательство РК </t>
  </si>
  <si>
    <t>841311.000.000001</t>
  </si>
  <si>
    <t>Услуги по обучению (кроме в области начального, среднего, высшего образования)</t>
  </si>
  <si>
    <t>140-10</t>
  </si>
  <si>
    <t>ЖКМ бойынша оқыту; Ілу жұмыстары бойынша оқыту; Өнеркәсіптік қауіпсіздік бойынша оқыту</t>
  </si>
  <si>
    <t>Обучение по ГПМ; Обучение по стропальным видам работ; Обучение по промышленной безопасности</t>
  </si>
  <si>
    <t>08.2018</t>
  </si>
  <si>
    <t>«ҚазМұнайГаз» ҰК АҚ ЖЗҚ басшыларын дамытудың бірыңғай бағдарламасы;
Дағдарыс күту жағдайында «Үнемді өндіріс» технологиясы негізінде компанияның операциялық тиімділігін арттыру</t>
  </si>
  <si>
    <t>Единая программа развития топ-менеджмента ДЗО АО "НК "КМГ"; 
Повышение операционной эффективности компании на основе технологии "Бережливое производство" в условиях кризисных ожиданий</t>
  </si>
  <si>
    <t>РХ қызметкерлерін: өнеркәсіптік қауіпсіздік бойынша; еңбекті қорғау және қауіпсіздік техникасы бойынша нұсқаулық; "Қауіпсіз орындалуын жүк көтергіш жұмыстарының кранмен, басқарылатын еденнен немесе тұрақты пульттан басқару" бағдарламасы бойынша; топты электр қауіпсіздігі бойынша; "Қысыммен жұмыс істейтін Ыдыстар" (10 сағаттық бағдарлама) бағдарламасы бойынша оқыту</t>
  </si>
  <si>
    <t>Обучение персонала РХ: по промышленной безопасности;  по охране труда и технике безопасности;  по программе  "Безопасное выполнение грузоподъемных работ краном, управляемым с пола или стационарного пульта управления"; по группам электробезопасности; по программе «Сосуды работающие под давлением» (10 часовая программа)</t>
  </si>
  <si>
    <t>841311.000.000000</t>
  </si>
  <si>
    <t>Серіктестіктің қызметкерлерін мемлекеттік тілге оқыту. Мемлекеттік тілге оқыту курсы</t>
  </si>
  <si>
    <t>221973.900.000016</t>
  </si>
  <si>
    <t>кровоостанавливающий, резиновый</t>
  </si>
  <si>
    <t>796 Штука</t>
  </si>
  <si>
    <t>резеңке қан тоқтататын бұрау</t>
  </si>
  <si>
    <t>325021.800.000006</t>
  </si>
  <si>
    <t>медицинская</t>
  </si>
  <si>
    <t>медициналық маска бiр реттiк</t>
  </si>
  <si>
    <t>212024.200.000010</t>
  </si>
  <si>
    <t>Повязка</t>
  </si>
  <si>
    <t>противоожоговая, гидрогелевая</t>
  </si>
  <si>
    <t>гемостатикалық байлауыш қан тоқтататын, үлкен үшкiл</t>
  </si>
  <si>
    <t>Повязка гемостатическая кровоостанавливающая, косыночная большая</t>
  </si>
  <si>
    <t>212024.600.000006</t>
  </si>
  <si>
    <t>медицинская, для оказания первой медицинской</t>
  </si>
  <si>
    <t>Дәрiгерлiк қолдорба, бiрiншi дәрiгерлiк жәрдемдi көрсету үшiн</t>
  </si>
  <si>
    <t>Сумка медицинская, для оказания первой медицинской помощи</t>
  </si>
  <si>
    <t>325030.500.000004</t>
  </si>
  <si>
    <t>Носилки</t>
  </si>
  <si>
    <t>медицинские</t>
  </si>
  <si>
    <t>Зембiл (ортопедиялық ) шөмiштi</t>
  </si>
  <si>
    <t>Носилки ковшовые (ортопедические) НКРЖ-ММ, код 0501 плащевые НП</t>
  </si>
  <si>
    <t>139229.990.000046</t>
  </si>
  <si>
    <t>Пояс</t>
  </si>
  <si>
    <t>предохранительный, страховочный, лямочный с амортизатором</t>
  </si>
  <si>
    <t xml:space="preserve">Монтаждық сақты белдiк: HH-45 үлгi. Осы бұйым шақтаға бауды үндестiруге мүмкiндiк берген реттеулер бауда қосымша топсалар және пайдалануды ықшамдайтын және құрылманың сенiмдiлiктi қамтамасыз ететiн сақина бар түбегейлi саны болады. Холар - бейнелi конструкция құлаудың тоқтауы жүктеменi кезге бөлiп беруге бiр қалыпты мүмкiндiк бередi. Бекiткiштiң нүктелерi: арқада, кеудесiнде. Әмбебап өлшемi болады, осы бұйымның салмағы - 1, 15 кгтер.  + 50 Стерге - 30 C дейiннен дейiн пайдаланудың температурасы.
361-2008-шi Ен Р ГОСТ."
</t>
  </si>
  <si>
    <t>Монтажный пояс: МОДЕЛЬ HH-45
Данное изделие имеет значительное число регулировок, что позволяет подстроить привязь по размеру, на привязи есть дополнительные петли и кольца, что упрощает использования и обеспечивает надежность конструкции. Х-образная конструкция  дает возможность равномерно распределить нагрузку на момент остановки падения. Точки крепления: на спине, на груди. Имеет универсальный размер, вес данного изделия -1,15 кг.  Температура использования от от -30°C до +50°С.
ГОСТ Р ЕН 361-2008.</t>
  </si>
  <si>
    <t xml:space="preserve">Үлгi сақтық жүк асып қоятын арқан: WFL-32 жарылатын лента сияқты. Жазмыштан озмыш жоқ - iлмек -
өздiгiнен жабатын құлыппен қармақты құлып
басқа -МЛ 00, бұрандалы құлыппен қармақты құлып.
Тағайындау: тiркесте қолданылады
монтаждық белдiкпен
Материал: полиамид арқаны
Ұзындық: 2 м
</t>
  </si>
  <si>
    <t xml:space="preserve">Страховочный строп Модель: WFL-32 с разрывным ленточным
амортизатором. На одном конце – крюк-
карабин с самозакрывающимся замком, на
другом – карабин с винтовым замком МЛ-00.
Назначение: используется в сочетании
со монтажным поясом
Материал: полиамидный канат
Длина: 2 м
</t>
  </si>
  <si>
    <t>141230.100.000006</t>
  </si>
  <si>
    <t>для защиты рук, с точечным покрытием ПВХ, хлопчатобумажные</t>
  </si>
  <si>
    <t>715 Пара</t>
  </si>
  <si>
    <t>Трикотаж нүктелiк жамылғымен биялай; х/б табыл-шы 7 сынып, кездемесi байлау 5 - жiп ГОСТ 5007-87</t>
  </si>
  <si>
    <t>141230.100.000011</t>
  </si>
  <si>
    <t>для защиты рук, из латекса, диэлектрические</t>
  </si>
  <si>
    <t>Латекс диэлектриялық биялай ГОСТ 38.306-5-63-97</t>
  </si>
  <si>
    <t>Перчатки латексные диэлектрические, ГОСТ 38.306-5-63-97</t>
  </si>
  <si>
    <t>141230.100.000014</t>
  </si>
  <si>
    <t>для защиты рук, трикотажные с полимерным морозостойким покрытием</t>
  </si>
  <si>
    <t>МБС (мұнай өнімдерімен жұмыс жасауға арналған) қолғаптар ГОСТ 12.4.010-75</t>
  </si>
  <si>
    <t>141230.100.000013</t>
  </si>
  <si>
    <t>для защиты рук, из кислозащитной ткани</t>
  </si>
  <si>
    <t>Резина қышқыл-сілтілі қоспалармен жұмыс жасау үшін КЩС қолғаптар ГОСТ 20010-93</t>
  </si>
  <si>
    <t>Перчатки резиновые для работ с кислотно-щелочными растворами, кислотозащитные КЩС ГОСТ 20010-93</t>
  </si>
  <si>
    <t>141230.100.000010</t>
  </si>
  <si>
    <t>для защиты рук, из латекса</t>
  </si>
  <si>
    <t>Анатомиялық ТАЧ,ТАФ қолғаптар</t>
  </si>
  <si>
    <t>221960.500.000000</t>
  </si>
  <si>
    <t>для защиты рук, резиновые</t>
  </si>
  <si>
    <t xml:space="preserve">Резина өнеркәсіпке арналған қолғаптар ТУ 38.306-6-15-91 </t>
  </si>
  <si>
    <t>141230.100.000017</t>
  </si>
  <si>
    <t>для защиты рук, из хлопка с нитрил бутадиеновым покрытием</t>
  </si>
  <si>
    <t>Бензинғе майға төзімді "Хайлайт" қолғаптар ГОСТ 12.4.183-91</t>
  </si>
  <si>
    <t>141230.100.000003</t>
  </si>
  <si>
    <t>для защиты рук, пропитанные ПВХ, из смесового волокна</t>
  </si>
  <si>
    <t>Мақта-матамен қапталған трикотаж Гладиатор қолғаптар ТУ 17РСФСР-0300142-45-91, ГОСТ12.4.183-91</t>
  </si>
  <si>
    <t>Перчатки трикотажные с ПВХ покрытием Гладиатор ТУ 17РСФСР-0300142-45-91 ГОСТ12.4.183-91</t>
  </si>
  <si>
    <t>141230.100.000004</t>
  </si>
  <si>
    <t>для защиты рук, со сплошным покрытием ПВХ, хлопчатобумажные</t>
  </si>
  <si>
    <t>ПВХ биялай ГОСТ 5004-87</t>
  </si>
  <si>
    <t>Перчатки хб с ПВХ ГОСТ 5004-87</t>
  </si>
  <si>
    <t>100% винил Латекс лабораторлық анатомиялық,латекс стерилденген қолғаптар</t>
  </si>
  <si>
    <t>Полимермен қапталған қолғаптар</t>
  </si>
  <si>
    <t>Перчатки с полимерным покрытием</t>
  </si>
  <si>
    <t>141230.100.000009</t>
  </si>
  <si>
    <t>для защиты рук, спилковые с хлопчатобумажной тканью</t>
  </si>
  <si>
    <t>ОИН</t>
  </si>
  <si>
    <t>Кесілген қүрамалы қолғаптар ГОСТ 12.4.010-75, манжетпен, үдетiл жiктерiмен жапсырманың заттай өсiретiн спилктен қорғайтын биялайлар, қорғайтын крагамен, тұрақты тоздырғыш және уатылу жөнiндегi едәуiр асады. Дөрекi беттермен уатылу және механикалық ықпал етулерден қолдардың қорғауы үшiн жұмыс iстегенде арналған</t>
  </si>
  <si>
    <t>Перчатки спилковые комбинированные ГОСТ  12.4.010-75. Защитные перчатки из натуральной усиливающей спилковой накладкой, с защитной крагой манжетом, с усиленными швами, значительно превышают по износостойкости и истиранию. Предназначены для защиты рук от истирания и механических воздействий при работе с грубыми поверхностями.</t>
  </si>
  <si>
    <t>141230.100.000016</t>
  </si>
  <si>
    <t>для защиты рук, нитриловые</t>
  </si>
  <si>
    <t>SF нитрилді биялай. Техникалық мiнездеме: зарасыз емес биялайлар синтетикалық мәтiндiлелген• көк түс; • AQL коэффициент, (бөлусiз оңға және сол қол) жалпақ нысан; • барлық аудан арналған бет мәтiндiлелген, зарасыз емесi; • манжет - 245 мм - 250 мм; • жуандық - 0, 14-0, 18 мм</t>
  </si>
  <si>
    <t>Перчатки SF нитриловые нестирильные. Технические характеристики: нитриловые синтетические текстурированные неопудренные нестерильные перчатки. • синего цвета; • коэффициент AQL -1,5; • неанатомические ,плоская форма (без разделения на правую и левую руки); • текстурированные, микрошероховатая поверхность по всей площади; • неопудренные; • нестерильные; • манжета - 245 мм -250 мм; • толщина - 0,14-0,18 мм; Размеры XS(5-6), S(6-7), M(7-8), L(8-9), XL(9-10)</t>
  </si>
  <si>
    <t>141932.350.000010</t>
  </si>
  <si>
    <t>химостойкий, одноразовый, из микропористой пленки </t>
  </si>
  <si>
    <t>Тайвек фирмасынікі біржолғы қорғайтын комбинезон ГОСТ 12.4.100-80</t>
  </si>
  <si>
    <t>Комбинезон защитный одноразовый фирмы "Тайвек". DU PONT ГОСТ 12.4.100-80. Цвет белый. Размеры XL,XXL,XXXL</t>
  </si>
  <si>
    <t>ChemMAX® 3 фирмасынікі біржолғы қорғайтын комбинезон</t>
  </si>
  <si>
    <t>Комбинезон защитный ChemMAX® 3 обеспечивает защиту от воздействия широкого спектра токсичных промышленных химикатов, химикатов двойного назначения, веществ, используемых в составе боевых химических веществ и других вредных загрязняющих веществ. Многослойная пленка нанесена на тяжелый нетканый полипропилен для обеспечения повышенной прочности и долговечности. Защитная пленка значительно мягче, чем другие продукты, представленные на рынке, что дает в результате малошумный, более удобный костюм. Барьерная пленка EVOH обеспечивает максимальный химический барьер в материалах с ограниченным сроком службы. Костюм создан прошитыми и проклеенными швами для повышенной защиты и прочности. Дизайн предусматривает двойную молнию и покрывающую заслонку для наибольшей защиты, простого и быстрого одевания костюма. Помимо высокого уровня защиты, ChemMAX® 3 удивительно мягок, гибок и легок. Усиленные накладки на коленях для дополнительной прочности.</t>
  </si>
  <si>
    <t>325042.900.000008</t>
  </si>
  <si>
    <t>защитные</t>
  </si>
  <si>
    <t xml:space="preserve">Ашық пердесi бар Liparblin қорғайтын көзiлдiрiгi  </t>
  </si>
  <si>
    <t xml:space="preserve">Очки защитные Liparblin со светлым экраном
</t>
  </si>
  <si>
    <t xml:space="preserve">Қорғайтын көзiлдiрiгi бүтiн поликарбонаттан: Delta Plus Group (France) </t>
  </si>
  <si>
    <t>Очки защитные ПРОИЗВОДИТЕЛЬ: Delta Plus Group (France) ОПИСАНИЕ: очки из монолитного поликарбоната. Дужки с плоскими окончаниями с светоотражающим покрытием. Интегрированное переносье из ПВХ. Боковая защита.</t>
  </si>
  <si>
    <t>Қорғайтын көзiлдiрiгi мөлдiр поликарбонаттан: Delta Plus Group (France).</t>
  </si>
  <si>
    <t>Очки защитные ПРОИЗВОДИТЕЛЬ: Delta Plus Group (France) ОПИСАНИЕ: бинокулярные очки из прозрачного поликарбоната. Наушники из двойного материала с мягкими окончаниями. Мягкая носовая перемычка из ПВХ. Боковая защита.</t>
  </si>
  <si>
    <t xml:space="preserve">Қорғайтын көзiлдiрiгi эргономиялық көзiлдiрiктер: Delta Plus Group (France) </t>
  </si>
  <si>
    <t>Очки защитные ПРОИЗВОДИТЕЛЬ: Delta Plus Group (France) ОПИСАНИЕ: эргономичные очки. Поликарбонатные линзы. Съемная рамка с вспененным мягким материалом для защиты от пыли. Устойчивы к царапинам. Фильтр: УФ.</t>
  </si>
  <si>
    <t>Қара поликарбонат пердесiмен қорғайтын көзiлдiрiгi</t>
  </si>
  <si>
    <t>Очки защитные с темным поликарбонатным экраном</t>
  </si>
  <si>
    <t>GRANDPRIX 2000 қорғайтын көзiлдiрiк</t>
  </si>
  <si>
    <t>Очки защитные GRAND PRIX (UNICO) 2000 с ударопрочной линзой.</t>
  </si>
  <si>
    <t>264042.700.000007</t>
  </si>
  <si>
    <t>противошумный</t>
  </si>
  <si>
    <t>Құлаққаптар беруши құлақшын ГОСТ Р 12.4.209-99</t>
  </si>
  <si>
    <t>Құлаққаптар есту органдарын қорғау үшін ТОР-25</t>
  </si>
  <si>
    <t>Наушники для защиты органов слуха ТОР-25 ГОСТ Р 12.4.208-99</t>
  </si>
  <si>
    <t>141230.110.000015</t>
  </si>
  <si>
    <t>для ношения под защитной каски, из хлопчатобумажной ткани</t>
  </si>
  <si>
    <t>Жүннен тоқылған дулығаның астар телпеғі ТУ 8450-001-34415764-2005</t>
  </si>
  <si>
    <t>Подшлемник шерстяннойТУ 8450-001-34415764-2005</t>
  </si>
  <si>
    <t>141922.190.000023</t>
  </si>
  <si>
    <t>Плащ</t>
  </si>
  <si>
    <t>для защиты от влаги, мужской, из ткани с водооталкивающей пропиткой</t>
  </si>
  <si>
    <t xml:space="preserve">Су өтпейтiн ер адамдарға суланбайтын статикаға қарсы PROS-106/B плащ </t>
  </si>
  <si>
    <t>Плащ мужской водоотталкивающий антистатический PROS-106/B непромокаемый.</t>
  </si>
  <si>
    <t>141230.190.000003</t>
  </si>
  <si>
    <t>для защиты от влаги, мужской, из прорезиненной ткани</t>
  </si>
  <si>
    <t xml:space="preserve">ГОСТ 12.4.134-83 ер адамдарға арналған резеңкелелген плащ. </t>
  </si>
  <si>
    <t>Плащ мужской прорезиненный ГОСТ 12.4. 134-83</t>
  </si>
  <si>
    <t>141932.350.000018</t>
  </si>
  <si>
    <t>для защиты от производственных загрязнений, прорезиненный</t>
  </si>
  <si>
    <t>Алжапқыш қорғайтын резеңкелелген.</t>
  </si>
  <si>
    <t>141230.100.000024</t>
  </si>
  <si>
    <t>для защиты от нефтепродуктов, из полиэфирновискозной ткани</t>
  </si>
  <si>
    <t>Алжапқыш қорғайтын бензингеқарсы.</t>
  </si>
  <si>
    <t>Фартук бензиновлагонепроницаемый</t>
  </si>
  <si>
    <t>141230.100.000022</t>
  </si>
  <si>
    <t>для защиты от растворов кислот, из кислозащитной ткани</t>
  </si>
  <si>
    <t>алжапқыш қышқылға сiлтiге шыдамды су және қышқыл ерiтiндi қорғайды</t>
  </si>
  <si>
    <t>фартук кислотощелочестойкий защищает от воды и растворов кислот</t>
  </si>
  <si>
    <t>329911.500.000002</t>
  </si>
  <si>
    <t>Каска</t>
  </si>
  <si>
    <t>из пластмассы</t>
  </si>
  <si>
    <t>DIAM5ROFL DIAMOND қорғайтын дулыға</t>
  </si>
  <si>
    <t>Каска защитная DIAM5ROFL DIAMOND</t>
  </si>
  <si>
    <t>Uvex Эйрвинг қорғайтын дулыға</t>
  </si>
  <si>
    <t>Каска защитная Uvex Эйрвинг</t>
  </si>
  <si>
    <t>Ақ түстi жетекшiлер және мамандары үшiн дулыға</t>
  </si>
  <si>
    <t>Каска для руководителей и специалистов белого цвет</t>
  </si>
  <si>
    <t xml:space="preserve">ГОСТ Р 12.4.207-99 еңбек (ақ түс) механикалық зақымданулар және электр ұтылуынан бастың қорғауы үшiн арналған қорғайтын дулыға </t>
  </si>
  <si>
    <t>Каска защитная "труд"(белого цвета) предназначена для защиты головы от механических повреждений и поражения электротоком ГОСТ Р 12.4.207-99</t>
  </si>
  <si>
    <t>329911.900.000018</t>
  </si>
  <si>
    <t>пылезащитный</t>
  </si>
  <si>
    <t>Тұмылдырық ЗМ 8102 ГОСТ 12.4.208-99</t>
  </si>
  <si>
    <t>Респиратор ЗМ 8102 ГОСТ 12.4.208-99</t>
  </si>
  <si>
    <t>329911.900.000016</t>
  </si>
  <si>
    <t>шланговый</t>
  </si>
  <si>
    <t>839 Комплект</t>
  </si>
  <si>
    <t>Шлангалы ПШ-20 газ тұтқыш, әрбiр амуниция, 20м жөнiндегi ұзындықпен екi ауа кетiрушi арматураланған құбыршектерiмен</t>
  </si>
  <si>
    <t xml:space="preserve">Противогаз  шланговый ПШ-20 ЭРВ-2 (в полном комплекте), с двумя воздухоподводящими армированными шлангами длиной по 20 м каждый, хб амуниция,  электрическая и ручная подача воздуха, три маски ШМП-1/ШМ 2012. </t>
  </si>
  <si>
    <t>329911.900.000045</t>
  </si>
  <si>
    <t>для защиты лица</t>
  </si>
  <si>
    <t>ECOS PO1202F FFP2 жартылай маска сүзгiш</t>
  </si>
  <si>
    <t>Полумаска фильтрующая ECOS PO1202F FFP2</t>
  </si>
  <si>
    <t>329911.900.000014</t>
  </si>
  <si>
    <t>фильтрующий</t>
  </si>
  <si>
    <t>Газ тұтқыш маркасы УЗС ВК 600 А2В2Е2К2Р3D, МГУ маскамен РЭ 8027-345-05795731-2007</t>
  </si>
  <si>
    <t>329911.900.000017</t>
  </si>
  <si>
    <t>противогазовый</t>
  </si>
  <si>
    <t>Тұмылдырық РПГ-67, ГОСТ 12.4.041-2001</t>
  </si>
  <si>
    <t>Респиратор РПГ-67, ГОСТ 12.4.041-2001</t>
  </si>
  <si>
    <t>Тұмылдырық У2К FFP2 ФП жартылай маска сүзгiш ТУ 2568-212-05795731-2006</t>
  </si>
  <si>
    <t>Респиратор полумаска фильтрующая FFP2 ФП  У-2К ТУ 2568-212-05795731-2006</t>
  </si>
  <si>
    <t>282514.190.000008</t>
  </si>
  <si>
    <t>для маски защиты органов дыхания, сменный</t>
  </si>
  <si>
    <t>Сүзгi ЗМ 6051 толық маскаға</t>
  </si>
  <si>
    <t>Фильтр ЗМ 6051 к полной маске ГОСТ 12.4.193-99</t>
  </si>
  <si>
    <t>329911.900.000031</t>
  </si>
  <si>
    <t>Полумаска</t>
  </si>
  <si>
    <t>для защиты органов дыхания</t>
  </si>
  <si>
    <t>Тұмылдырыққа көшіруге арналған "Miniscape" тыныс органдарын газбен күкіртті сутектен қорғайтын жеке құрал шағын сүзгі</t>
  </si>
  <si>
    <t>Минифильтр "Miniscape" для эвакуации, индивидуальное средство защиты органов дыхания от газа и сероводорода</t>
  </si>
  <si>
    <t>151212.900.000035</t>
  </si>
  <si>
    <t>для противогаза, из текстильного материала</t>
  </si>
  <si>
    <t>025 туралы газтұтқ үшiн қолдорба, кию, қорғау және газтұтқтың сақтауы және сүзгiш қораптар үшiн арналған. Газтұтқтың комплект жасайтын бұйымдарының орналастыруы үшiн ұзындықтың реттеуi, iшкi және сыртқы қалталар үшiн реттелетiн иық белбеу, белдеулiк тоқыма бауды, бекiткiштермен алады</t>
  </si>
  <si>
    <t>Сумка для противогаза ПРО 025, предназначена для ношения, защиты и хранения противогаза и фильтрующих коробок. Имеет регулируемый плечевой ремень, поясную тесьму, с крепежами для регулирования длины, внутренние и внешние карманы для размещения комплектующих изделий противогаза.</t>
  </si>
  <si>
    <t>Шлангалы ПШ-1 газ тұтқыш х/б амунициямен (арматураланғаны құбыршек)ТУ 2568-010-54598330-2007</t>
  </si>
  <si>
    <t>Противогаз шланговый ПШ-1 с хб амуницией (армированный шланг) ТУ 2568- 242-05795731-2006</t>
  </si>
  <si>
    <t>BLS 5250-шi маска ТРЕден және түсiнiктi бiр әмбебап өлшемде iстеп шығарған. BLS 5250-шi маска BLS 300-шi топтаманың противогаз, құрамалы және аэрозольге қарсы сүзгi қолданылады. Артикүл: 8001037</t>
  </si>
  <si>
    <t>Маска полнолицевая BLS 5250 изготовлена из ТРЕ и доступна в одном универсальном размере. Маска BLS 5250 используется с противогазовыми, комбинированными и противоаэрозольными фильтрами BLS серии 300. Артикул: 8001037</t>
  </si>
  <si>
    <t>(AX ) 312-шi сүзгi противогаз, қайнаудың температурасымен 65С, органикалық газдар және буларынан қорғайды қолдануға мүмкiндiк берген VORTEX түрдiң бұрандалық қосылысымен жабдықталған</t>
  </si>
  <si>
    <t>Противогазовый фильтр 312 (AX) защищает от органических газов и паров с температурой кипения выше 65°С. Фильтр BLS 312 (AX) оснащен резьбовым соединением типа VORTEX, что позволяет его использовать с полнолицевой маской BLS 5250</t>
  </si>
  <si>
    <t xml:space="preserve">Тұмылдырық РПГ-67 марки А, ГОСТ 12.4.004-74, органикалық байланыстардың буларынан қорғау үшiн
</t>
  </si>
  <si>
    <t>Респиратор РПГ-67 марки А, ГОСТ 12.4.004-74 , для защиты от паров органических соединений</t>
  </si>
  <si>
    <t>Тұмылдырық РПГ-67 марки В, ГОСТ 12.4.041-2001, органикалық емес газдар және булардан қорғау үшiн</t>
  </si>
  <si>
    <t>Респиратор РПГ-67 марки В, ГОСТ 12.4.041-2001, для защиты от неорганических газов и паров</t>
  </si>
  <si>
    <t>Перде ВК УЗС газтұтқ  және құрамалы сүзгi толықтырылған панорамалық маскасымен - ВК 600</t>
  </si>
  <si>
    <t>Противогаз «УЗС ВК Экран» укомплектованный панорамной маской МАГ-3 и комбинированным фильтром ВК-600.</t>
  </si>
  <si>
    <t>172312.700.000034</t>
  </si>
  <si>
    <t>конкретного вида документа</t>
  </si>
  <si>
    <t>Есепке алу қорларының карточкалық бланкісі</t>
  </si>
  <si>
    <t>Зауыт логотипі бар фирмалық бланк</t>
  </si>
  <si>
    <t>172313.100.000002</t>
  </si>
  <si>
    <t>для записи</t>
  </si>
  <si>
    <t xml:space="preserve">Тіркеу журналы (альбомді) сызықты 100 бет </t>
  </si>
  <si>
    <t>Журнал линованный 100 листов альбомный</t>
  </si>
  <si>
    <t>Сатылы бақылаудың 3қабатты журналы</t>
  </si>
  <si>
    <t>Журнал 3х ступенчатого контроля</t>
  </si>
  <si>
    <t>172911.300.000001</t>
  </si>
  <si>
    <t>бумажная, информационная</t>
  </si>
  <si>
    <t>№3-шi қалақ, төрелiк сынамалар, 200 г / м2-шi тығыз қатырма, 5 ммнiң саңылауын диаметр, (үлгi сәйкес) өлшемі 90х95мм</t>
  </si>
  <si>
    <t>А4 арнайы қалыптар журнал 100 бет</t>
  </si>
  <si>
    <t>Журналы специальный 100 листов</t>
  </si>
  <si>
    <t>172313.190.000000</t>
  </si>
  <si>
    <t>матовая, формат А4</t>
  </si>
  <si>
    <t>Құттықтау грамоталар</t>
  </si>
  <si>
    <t>Грамота поздравительная</t>
  </si>
  <si>
    <t>№2-шi қалақ, төрелiк сынамалар, 200 г / м2-шi тығыз қатырма, 5 ммнiң саңылауын диаметр, (үлгi сәйкес) өлшемі 90х95мм</t>
  </si>
  <si>
    <t>329916.300.000014</t>
  </si>
  <si>
    <t>Печать</t>
  </si>
  <si>
    <t>для документов</t>
  </si>
  <si>
    <t>Trodat PRINTY 46045 мөр және мөртабан, өлшем 45 мм</t>
  </si>
  <si>
    <t>Печать диаметр 40-45мм, цветные</t>
  </si>
  <si>
    <t>172911.350.000001</t>
  </si>
  <si>
    <t>Наклейка</t>
  </si>
  <si>
    <t>бумажная, глянцевая</t>
  </si>
  <si>
    <t>Өзi жабысатын дулығаға жапсырма</t>
  </si>
  <si>
    <t>Наклейка самоклеящаяся на каску</t>
  </si>
  <si>
    <t xml:space="preserve">№1-шi қалақ, төрелiк сынамалар, 200 г / м2-шi тығыз қатырма, 5 ммнiң саңылауын диаметр, (үлгi сәйкес) өлшемі 90х70мм </t>
  </si>
  <si>
    <t>172312.300.000001</t>
  </si>
  <si>
    <t>Конверт</t>
  </si>
  <si>
    <t>Логотибы бар конверт С4 (229х324мм), қалып А4 парағы. Ақ қағазды жыртылатын жолақтың силикон жабыстыруымен, қысқа тарап жөнiндегi жабулы қорғайтын лентамен, клапанмен, "Атырау МӨЗы" ЖШС логотиппен</t>
  </si>
  <si>
    <t>Конверт формат С4 (229 х 324 мм) - лист формата А4. Бумажный белый с отрывной силиконовой клейкой полосой, закрытой защитной лентой, с клапаном по короткой стороне, с логотипом ТОО «Атырауский НПЗ»;</t>
  </si>
  <si>
    <t>Логотибы бар конверт С5 (162 х 229 мм), қалып А5 парағы. Ақ қағазды жыртылатын жолақтың силикон жабыстыруымен, қысқа тарап жөнiндегi жабулы қорғайтын лентамен, клапанмен, "Атырау МӨЗы" ЖШС логотиппен</t>
  </si>
  <si>
    <t xml:space="preserve">Конверт формат С5 (162 х 229 мм) - лист формата А5. Бумажный белый с отрывной силиконовой клейкой полосой, закрытой защитной лентой, с клапаном по длинной стороне, с логотипом ТОО «Атырауский НПЗ»;
</t>
  </si>
  <si>
    <t>Логотибы бар конверт С65 (114 х 229 мм), қалып А4 парағы, үш есе құралғаны. Ақ қағазды жыртылатын жолақтың силикон жабыстыруымен, қысқа тарап жөнiндегi жабулы қорғайтын лентамен, клапанмен, "Атырау МӨЗы" ЖШС логотиппен</t>
  </si>
  <si>
    <t>Конверт формат С65 (114 х 229 мм) - лист формата А4, сложенный втрое.  Бумажный белый с отрывной силиконовой клейкой полосой, закрытой защитной лентой, с клапаном по длинной стороне, с логотипом ТОО «Атырауский НПЗ».</t>
  </si>
  <si>
    <t xml:space="preserve">Тіркеу журналы (кiтап) сызықты 100 бет </t>
  </si>
  <si>
    <t>Журнал линованный 100 листов книжный</t>
  </si>
  <si>
    <t>№4-шi қалақ, төрелiк сынамалар, 200 г / м2-шi тығыз қатырма, 5 ммнiң саңылауын диаметр, (үлгi сәйкес) өлшемі 95х85мм</t>
  </si>
  <si>
    <t>№5-шi қалақ, төрелiк сынамалар, 200 г / м2-шi тығыз қатырма, 5 ммнiң саңылауын диаметр, (үлгi сәйкес) өлшемі 80х100мм</t>
  </si>
  <si>
    <t>№6-шi қалақ, төрелiк сынамалар, 200 г / м2-шi тығыз қатырма, 5 ммнiң саңылауын диаметр, (үлгi сәйкес) өлшемі 80х110мм</t>
  </si>
  <si>
    <t>№7-шi қалақ, төрелiк сынамалар, 200 г / м2-шi тығыз қатырма, 5 ммнiң саңылауын диаметр, (үлгi сәйкес) өлшемі 95х90мм</t>
  </si>
  <si>
    <t>№8-шi қалақ, төрелiк сынамалар, 200 г / м2-шi тығыз қатырма, 5 ммнiң саңылауын диаметр, (үлгi сәйкес) өлшемі 95х95мм</t>
  </si>
  <si>
    <t>Бирка №8, для арбитражных проб, плотный картон 200 г/м2, диаметр отверстия 5мм, размер 95х95мм (согласно образца)</t>
  </si>
  <si>
    <t>172211.200.000000</t>
  </si>
  <si>
    <t>туалетная</t>
  </si>
  <si>
    <t>778 Упаковка</t>
  </si>
  <si>
    <t>дәретхана 2 қабат қағазы, Карина түрі (4 дананың ораушысы)</t>
  </si>
  <si>
    <t>дәретхана 2 қабат қағазы, Zeva түрі  (4 дананың ораушысы)</t>
  </si>
  <si>
    <t>171220.900.000004</t>
  </si>
  <si>
    <t>бумажная, гигиеническая</t>
  </si>
  <si>
    <t>Сулық қағаз ( в 1бума. 60 дана )ТУ640РК010-01-99</t>
  </si>
  <si>
    <t>Салфетка бумажная ( в 1 уп. 60 штук ) ТУ640РК010-01-99</t>
  </si>
  <si>
    <t>Дәретхана қағазы ақ түсті ТУ 5463-00249808742-2005</t>
  </si>
  <si>
    <t>Бумага туалетная цвет белый ТУ 5463-00249808742-2005</t>
  </si>
  <si>
    <t>172211.350.000002</t>
  </si>
  <si>
    <t>общего назначения, бумажное</t>
  </si>
  <si>
    <t xml:space="preserve">Сүлгі орамал қағаз (1 бума, 2 орам) </t>
  </si>
  <si>
    <t>Focus Economic диспенсерғе арналған үшiн дәретхана қағазы</t>
  </si>
  <si>
    <t>Бумага туалетная Focus Economic для диспенсера</t>
  </si>
  <si>
    <t>Сүлгі қағаз орамал диспенсерғе арналған Z-қалаумен, ені 23см, ұзындығы 21см, 200 парақтарды байламда. ГОСТ 52354-2008</t>
  </si>
  <si>
    <t>Полотенце бумажное Z-укладкой для диспенсера, двухслойное, ширина 23см, длина 21см; в пачке 200 листов. ГОСТ 52354-2008</t>
  </si>
  <si>
    <t>171214.100.000000</t>
  </si>
  <si>
    <t>чертежная</t>
  </si>
  <si>
    <t>(Ватман ) сызу үшiн қағаз, тығыздық 200 г/м2, өлшемi 610х860мм, қалып А1</t>
  </si>
  <si>
    <t>Бумага для черчения (ватман), формат А1, плотность 200 г/м2, размер 610х860 мм</t>
  </si>
  <si>
    <t>172314.500.000002</t>
  </si>
  <si>
    <t>Бумага для офисного оборудования</t>
  </si>
  <si>
    <t>формат А4</t>
  </si>
  <si>
    <t>5111 Одна пачка</t>
  </si>
  <si>
    <t>Ксерокс қағазы А4 80г/м2. ТУ 5438-016-00253497-2001</t>
  </si>
  <si>
    <t>Бумага ксероксная А4 80г/м2 ТУ 5438-016-00253497-2001</t>
  </si>
  <si>
    <t>204132.570.000000</t>
  </si>
  <si>
    <t>для мытья посуды, гель</t>
  </si>
  <si>
    <t>Ыдыс жууға арналған құрал Фери түрі 500мл.</t>
  </si>
  <si>
    <t>204132.790.000001</t>
  </si>
  <si>
    <t>для дезинфекции поверхностей, порошкообразное</t>
  </si>
  <si>
    <t>Тазартқыш құрал Комет түр 500гр.</t>
  </si>
  <si>
    <t>204132.590.000007</t>
  </si>
  <si>
    <t>для чистки ванн и раковин, гель</t>
  </si>
  <si>
    <t>Белизна гель</t>
  </si>
  <si>
    <t xml:space="preserve">Тазартқыш құрал Пемолюкс түрі 480 г. </t>
  </si>
  <si>
    <t>204132.750.000000</t>
  </si>
  <si>
    <t>для мытья стекол и зеркальных поверхностей, жидкость</t>
  </si>
  <si>
    <t>Қаражат жуушы шынылар үшiн Мистер Мускул турі</t>
  </si>
  <si>
    <t>Средство моющее, для стекол типа Мистер Мускул</t>
  </si>
  <si>
    <t>204143.550.000000</t>
  </si>
  <si>
    <t>Полироль</t>
  </si>
  <si>
    <t>для мебели, аэрозоль</t>
  </si>
  <si>
    <t>Жиhаз үшiн полироль Пронто турі</t>
  </si>
  <si>
    <t>Полироль для мебели типа Пронто</t>
  </si>
  <si>
    <t>Тазартқыш құрал Туалетный утенок 500 мл турі</t>
  </si>
  <si>
    <t>Чистящее средство типа Туалетный утенок 500 мл.</t>
  </si>
  <si>
    <t>204131.530.000000</t>
  </si>
  <si>
    <t>Порошок</t>
  </si>
  <si>
    <t>стиральный, для изделий из различных тканей</t>
  </si>
  <si>
    <t>Ұнтақ жуу Ариель турі</t>
  </si>
  <si>
    <t>Порошок стиральный типа Ариель</t>
  </si>
  <si>
    <t xml:space="preserve">Тазартқыш құрал Доместос түрі 500 гр. </t>
  </si>
  <si>
    <t>204141.000.000011</t>
  </si>
  <si>
    <t>Освежитель воздуха</t>
  </si>
  <si>
    <t>аэрозоль</t>
  </si>
  <si>
    <t>Қаражат ауамен үрлеу дизенфициялык жаңартушысы</t>
  </si>
  <si>
    <t>Освежитель воздуха дизенфицирующее средство</t>
  </si>
  <si>
    <t>204144.000.000019</t>
  </si>
  <si>
    <t>против ржавчины, жидкость</t>
  </si>
  <si>
    <t>Тазартқыш құрал Силит бенк түрі 750 мл.</t>
  </si>
  <si>
    <t>Тазартқыш құрал АСЕ түрі</t>
  </si>
  <si>
    <t>Чистящее средство типа АСЕ</t>
  </si>
  <si>
    <t>204131.590.000001</t>
  </si>
  <si>
    <t>чистящая</t>
  </si>
  <si>
    <t>Майлық тазартатын ЖК-монитор Defender 30102 Артикул: 038-0001</t>
  </si>
  <si>
    <t>Салфетка чистящие для ЖК-монитора Defender 30102 Артикул: 038-0001</t>
  </si>
  <si>
    <t>231923.300.000159</t>
  </si>
  <si>
    <t>Насос водоструйный</t>
  </si>
  <si>
    <t>лабораторная, из стекла</t>
  </si>
  <si>
    <t>19 литр шөлмек арналған помпа</t>
  </si>
  <si>
    <t>Помпа механическая для 19 лит.бутыля</t>
  </si>
  <si>
    <t>204131.900.000000</t>
  </si>
  <si>
    <t>туалетное, жидкое</t>
  </si>
  <si>
    <t>Tork Premium қолға арналған сұйық сабын, бактерияға қарсы 500 мл.</t>
  </si>
  <si>
    <t>Сұйық іс сабын диспенсерғе арналған</t>
  </si>
  <si>
    <t>204132.590.000006</t>
  </si>
  <si>
    <t>для чистки ванн и раковин, порошок</t>
  </si>
  <si>
    <t>Bref Duo-Cubes, формула 2 в 1, ағызып жiберу бачок үшiн тазартатын кубиктер</t>
  </si>
  <si>
    <t>Чистящие кубики для сливного бачка Bref Duo-Cubes, формула 2 в 1, активная чисота, эффект синей воды</t>
  </si>
  <si>
    <t>110711.300.000000</t>
  </si>
  <si>
    <t>негазированная, минеральная, питьевая, природная</t>
  </si>
  <si>
    <t>19 литрлiк шөлмек ауыз сумен, қайтарымды ыдыспен</t>
  </si>
  <si>
    <t>Вода питьевая 19 литровый бутыль</t>
  </si>
  <si>
    <t>204131.950.000000</t>
  </si>
  <si>
    <t>хозяйственное, твердое</t>
  </si>
  <si>
    <t>Кір сабын 65% 200гр ГОСТ 30266-95</t>
  </si>
  <si>
    <t>Мыло хозяйственное ГОСТ 30266-95 200 гр 65%</t>
  </si>
  <si>
    <t xml:space="preserve">Қатты иіс сабын, ГОСТ 28546-2002 </t>
  </si>
  <si>
    <t>Мыло туалетное 60гр</t>
  </si>
  <si>
    <t>Импортік иіс сабын 100гр</t>
  </si>
  <si>
    <t>Мыло туалетное импортное 100гр</t>
  </si>
  <si>
    <t>172212.900.000007</t>
  </si>
  <si>
    <t>Вата</t>
  </si>
  <si>
    <t>техническая, из хлопкового волокна</t>
  </si>
  <si>
    <t>166 Килограмм</t>
  </si>
  <si>
    <t>Техникалық мақта МВ типа В, ГОСТ 4640-84</t>
  </si>
  <si>
    <t>Вата техническая МВ типа В, ГОСТ 4640-84</t>
  </si>
  <si>
    <t>212024.900.000003</t>
  </si>
  <si>
    <t>стерильная, гигроскопическая</t>
  </si>
  <si>
    <t>006 Метр</t>
  </si>
  <si>
    <t>Ақталған мақта ГОСТ 11109-90</t>
  </si>
  <si>
    <t>Вата отбеленная ГОСТ 11109-90</t>
  </si>
  <si>
    <t>139229.990.000001</t>
  </si>
  <si>
    <t>техническая, из хлопчатобумажной ткани</t>
  </si>
  <si>
    <t>018 Метр погонный</t>
  </si>
  <si>
    <t>Техникалық майлық сулық 1,40-1,60мм</t>
  </si>
  <si>
    <t>Салфетка техническая 1,40-1,60мм</t>
  </si>
  <si>
    <t>212024.900.000004</t>
  </si>
  <si>
    <t>нестерильная, гигроскопическая</t>
  </si>
  <si>
    <t>Дәрiгерлiк мақта 50гр, зарасыз емесi Малыш &amp; Малышка</t>
  </si>
  <si>
    <t>Вата мед. 50г н/стер Малыш &lt;(&gt;&amp;&lt;)&gt; Малышка</t>
  </si>
  <si>
    <t>139213.500.000000</t>
  </si>
  <si>
    <t>столовое, из хлопчатобумажной ткани</t>
  </si>
  <si>
    <t>ГОСТ 11027-80 өлшемі 80*50 вафелді сүлгі</t>
  </si>
  <si>
    <t>Полотенце вафельное ГОСТ 11027-80 раз.80*50</t>
  </si>
  <si>
    <t>132020.300.000000</t>
  </si>
  <si>
    <t>бытовая, хлопчатобумажная</t>
  </si>
  <si>
    <t>Ақталған бөз</t>
  </si>
  <si>
    <t>Бязь отбеленная</t>
  </si>
  <si>
    <t>Қараңғы көк түстiң кездемесi</t>
  </si>
  <si>
    <t>Ткань хб темно синего цвета</t>
  </si>
  <si>
    <t>172312.700.000011</t>
  </si>
  <si>
    <t>бумажный, для заметок</t>
  </si>
  <si>
    <t>Белгілеуге арналған жазу үшін қағаз өлшемі 12*45 5түсті қағаз (Hopax) түрі</t>
  </si>
  <si>
    <t>Белгілеуге арналған жазу үшін қағаз өлшемі 76*101 (Hopax) түрі</t>
  </si>
  <si>
    <t>белгілеуге арналған жазу үшін қағаз өлшемі 76*76 (Hopax) түрі</t>
  </si>
  <si>
    <t>Бумага для заметок 76х76 желтый</t>
  </si>
  <si>
    <t>329915.100.000000</t>
  </si>
  <si>
    <t>простой</t>
  </si>
  <si>
    <t>Кетіргіші бар карандаштар HB (ErichKrause)</t>
  </si>
  <si>
    <t>Пошталық конверт өлшемі В4 (250*353мм)</t>
  </si>
  <si>
    <t>Конверт формат B4 (250 х 353)</t>
  </si>
  <si>
    <t>Пошталық конверт өлшемі С6 (114*162мм)</t>
  </si>
  <si>
    <t>Конверт формат C6 (114 х 162)</t>
  </si>
  <si>
    <t>Қағазды пошталық конверт  Евро, өлшемі  Е 65 (110*220мм)</t>
  </si>
  <si>
    <t>Конверт формат Евро, Е65 (110</t>
  </si>
  <si>
    <t>329912.130.000000</t>
  </si>
  <si>
    <t>Ручка канцелярская</t>
  </si>
  <si>
    <t>шариковая</t>
  </si>
  <si>
    <t>Шарикті автоқаламдар</t>
  </si>
  <si>
    <t>Ручка шариковая синий стержень</t>
  </si>
  <si>
    <t>259923.500.000006</t>
  </si>
  <si>
    <t>для канцелярских целей, проволочная</t>
  </si>
  <si>
    <t>Степлердікі №24/6 қапсырмалар</t>
  </si>
  <si>
    <t>329959.900.000059</t>
  </si>
  <si>
    <t>двухсторонний</t>
  </si>
  <si>
    <t>Екі жақты үлгі скотч SH333B-50ммх50мм</t>
  </si>
  <si>
    <t>329959.900.000080</t>
  </si>
  <si>
    <t>Жабысқақ лента ені 15*10</t>
  </si>
  <si>
    <t>222925.900.000008</t>
  </si>
  <si>
    <t>пластиковая, одноцветная</t>
  </si>
  <si>
    <t>Өлшемі 32 мм түйреуіш</t>
  </si>
  <si>
    <t>329916.300.000002</t>
  </si>
  <si>
    <t>для печатей и штемпелей</t>
  </si>
  <si>
    <t>Штемпель мөрқалып бояу Kores, арт.71308//, көлемі 28мл, көк, күлгiл, қарасы түсті мастика</t>
  </si>
  <si>
    <t>202014.500.000004</t>
  </si>
  <si>
    <t>г.Атырау, ул. З. Кабдолова, 1, здание заводоуправления ТОО "АНПЗ"</t>
  </si>
  <si>
    <t>07.2018</t>
  </si>
  <si>
    <t>Рабочие</t>
  </si>
  <si>
    <t>10.2018</t>
  </si>
  <si>
    <t>Қорғайтын және (қорғау ) дезинфекциялайтын құрал</t>
  </si>
  <si>
    <t>Защитные  и дезинфицирующие средства (защита)</t>
  </si>
  <si>
    <t>Қорғайтын және (тазарту ) дезинфекциялайтын құрал</t>
  </si>
  <si>
    <t>Защитные  и дезинфицирующие средства (очистка)</t>
  </si>
  <si>
    <t>Қорғайтын және (күту ) дезинфекциялайтын құрал</t>
  </si>
  <si>
    <t>Защитные  и дезинфицирующие средства (уход)</t>
  </si>
  <si>
    <t>274024.000.000000</t>
  </si>
  <si>
    <t>09.2018</t>
  </si>
  <si>
    <t>11.2018</t>
  </si>
  <si>
    <t xml:space="preserve">ақпараттық / ескертiлген / эвакуациялық тағы басқа тағайындау
</t>
  </si>
  <si>
    <t>информационного/предупредительного/эвакуационного и другого назначения</t>
  </si>
  <si>
    <t>432110.400.000001</t>
  </si>
  <si>
    <t xml:space="preserve">Iргелi жөндеу қорғау - өрт хабарлағышы </t>
  </si>
  <si>
    <t xml:space="preserve">Капитальный ремонт пожарной сигнализации </t>
  </si>
  <si>
    <t>749020.000.000009</t>
  </si>
  <si>
    <t>Без НДС</t>
  </si>
  <si>
    <t>Еңбек (қызмет) міндеттерін орындау барсынды қызметкерді жазатайым оқиғадан міндетті сақтандыру</t>
  </si>
  <si>
    <t>Обязательное страхование работников от несчастных случаев при исполнении им трудовых (служебных обязанностей)</t>
  </si>
  <si>
    <t>қызметi үшiншi тараптарға зиянның келтiруiн қауiп-қатермен байланатын объекттердiң иелерiн азаматтық - құқтық жауапкершілігінің сақтандыру міндеті</t>
  </si>
  <si>
    <t xml:space="preserve">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 </t>
  </si>
  <si>
    <t>749020.000.000011</t>
  </si>
  <si>
    <t>көлiк құралдарының иелерiнің азаматтық - құқтық жауапкершілігінің сақтандыру міндеті</t>
  </si>
  <si>
    <t>обязательное страхование гражданско-правовой ответственности владельцев транспортных средств</t>
  </si>
  <si>
    <t>Страхование гражданско-правовой ответственности работодателя за причинение вреда жизни и здоровью работникам при исполнении ими трудовых (служебных) обязанностей</t>
  </si>
  <si>
    <t xml:space="preserve">Автоматты газды өрт сөндiру иттiң қондырғыларының техникалық қызмет көрсетуi, 2, 2, серверлiк БАЖ ТП 3, өндiрiс ПНГО және ЗЦУi </t>
  </si>
  <si>
    <t>АВТ, ЛГ, УПОВ, УЗК және КУГБД УПС технологиялық қондырғыда оттың ерте табылуын жүйенiң сервис қызмет көрсетуi, ата-шы, ЗЦУ, ЭЛОУ</t>
  </si>
  <si>
    <t>Техникалық қызмет көрсету қорғау - "Атырау МӨЗы" ЖШС объекттердiң өрт хабарлағышысы</t>
  </si>
  <si>
    <t>Техническое обслуживание пожарной сигнализации объектов ТОО "Атырауский НПЗ"</t>
  </si>
  <si>
    <t xml:space="preserve">Шуға өлшем физикалық факторларға жабулы бөлмелердегi жұмыс аймағының ауасының жағдайына өндiрiстiк бақылау, </t>
  </si>
  <si>
    <t>749020.000.000121</t>
  </si>
  <si>
    <t>Услуги по аттестации производственных объектов по условиям труда</t>
  </si>
  <si>
    <t>Еңбек жағдайлары жөнiндегi өндiрiстiк объекттердiң iскерлiк сараптауы</t>
  </si>
  <si>
    <t xml:space="preserve"> Аттестация производственных объектов по условиям труда</t>
  </si>
  <si>
    <t>712019.000.000006</t>
  </si>
  <si>
    <t>Монтаждық белдiктер және өнеркәсiптiк сатыларды сынау жөнiндегi қызмет</t>
  </si>
  <si>
    <t>Услуги по испытанию монтажных поясов и промышленных лестниц</t>
  </si>
  <si>
    <t>749019.000.000003</t>
  </si>
  <si>
    <t>Қызметтердi бағалау/талдау жөнiндегi қызмет консультациялық</t>
  </si>
  <si>
    <t xml:space="preserve">Обеспечение информационным материалом по внедрению интегрированной системы охраны труда и промышленной системы на ТОО АНПЗ </t>
  </si>
  <si>
    <t>слуги по техническому обслуживанию пожарной/охранной сигнализации/систем тушения/видеонаблюдения и аналогичного оборудования</t>
  </si>
  <si>
    <t xml:space="preserve">МОСтың қондырғысында өрттi табудың жүйесiнiң сервис қызмет көрсетуi </t>
  </si>
  <si>
    <t xml:space="preserve">Сервисное обслуживание системы пожарообнаружения на установке МОС </t>
  </si>
  <si>
    <t>161091.000.000002</t>
  </si>
  <si>
    <t>Услуги по предохранению древесины путем обработки огнезащитным составом</t>
  </si>
  <si>
    <t>Қоймалардың ағаш құралымдарын оттан қорғайтын құраммен қоректендiру</t>
  </si>
  <si>
    <t>331910.900.000009</t>
  </si>
  <si>
    <t>От сөндiргiштердi қайта зарядтау және тексеру</t>
  </si>
  <si>
    <t>Услуги по техническому обслуживанию пожарной/охранной сигнализации/систем тушения/видеонаблюдения и аналогичного оборудовани</t>
  </si>
  <si>
    <t>№1, 2-шi подстанцияның АГПТiн жүйедегi ОТВ техникалық куәләндiру және толтыру, болып табыл 2, 3</t>
  </si>
  <si>
    <t>749020.000.000010</t>
  </si>
  <si>
    <t>Зардап шеккен жағдайда зауыт қызметкерлері мен олардың отбасыларына медициналық сақтандыру бойынша қызметтер</t>
  </si>
  <si>
    <t>192029.560.000026</t>
  </si>
  <si>
    <t>Масло компрессорное</t>
  </si>
  <si>
    <t>минеральное</t>
  </si>
  <si>
    <t>112 Литр (куб. дм.)</t>
  </si>
  <si>
    <t>Май MOBIL RARUS OIL 429</t>
  </si>
  <si>
    <t>192029.500.000007</t>
  </si>
  <si>
    <t>Масло моторное</t>
  </si>
  <si>
    <t>для авиационных двигателей, минеральное, летнее</t>
  </si>
  <si>
    <t>Май MOBIL DTE 732 ISO VG 32 (797)</t>
  </si>
  <si>
    <t>Масло MOBIL DTE 732 ISO VG 32 (797)</t>
  </si>
  <si>
    <t>Май Mobil ATF 220</t>
  </si>
  <si>
    <t>Масло Mobil ATF 220</t>
  </si>
  <si>
    <t>Май Mobil DTE46(ISO VG46)</t>
  </si>
  <si>
    <t>Масло Mobil DTE46(ISO VG46)</t>
  </si>
  <si>
    <t>Май Mobil Rarus 425</t>
  </si>
  <si>
    <t>Масло Mobil Rarus 425</t>
  </si>
  <si>
    <t>201423.200.000000</t>
  </si>
  <si>
    <t>жидкость</t>
  </si>
  <si>
    <t>Пропиленгликоль (1,2-пропандиол) сұйықтық</t>
  </si>
  <si>
    <t>Пропиленгликоль (1,2-пропандиол)жидкость</t>
  </si>
  <si>
    <t>201423.100.000004</t>
  </si>
  <si>
    <t>Этиленгликоль (этандиол)</t>
  </si>
  <si>
    <t>сорт высший</t>
  </si>
  <si>
    <t>Этиленгликоль ГОСТ 19710-83, чда. АО "Сибур-Нефтехим"</t>
  </si>
  <si>
    <t>205941.990.000005</t>
  </si>
  <si>
    <t>на основе синтетической жидкости</t>
  </si>
  <si>
    <t>ANDEROL 3150 (**)</t>
  </si>
  <si>
    <t>205941.990.000137</t>
  </si>
  <si>
    <t>индустриальная, синтетическая</t>
  </si>
  <si>
    <t>Tego Sulpho 1 (Тегопрен 586ГОСТ19710-83)</t>
  </si>
  <si>
    <t>259311.330.000015</t>
  </si>
  <si>
    <t>тип ЛК-О, свивка двойная, стальной</t>
  </si>
  <si>
    <t>Канат 2,0-Г-ВК-С-Н-Р-1370 Гост 3062-80.Арқан оцинкованный (қанат үшін созылу)</t>
  </si>
  <si>
    <t>Канат 2,0-Г-ВК-С-Н-Р-1370 Гост 3062-80. Трос оцинкованный (канат для растяжек)</t>
  </si>
  <si>
    <t>канат стальной из нерж.стали д=2мм, ГОСТ 2688-80</t>
  </si>
  <si>
    <t>Канат стальной из нерж.стали д=2мм, ГОСТ 2688-80</t>
  </si>
  <si>
    <t>244223.300.000014</t>
  </si>
  <si>
    <t>из алюминия и алюминиевых сплавов, для холодной высадки, диаметр до 2 мм</t>
  </si>
  <si>
    <t>Тоқыма сым д.3 мм, ГОСТ 3282-74</t>
  </si>
  <si>
    <t>Проволока вязальная д.3 мм, ГОСТ 3282-74</t>
  </si>
  <si>
    <t>Сым катанкалы 5мм ГОСТ 30136-95</t>
  </si>
  <si>
    <t>Проволока катанка 5мм ГОСТ 30136-95</t>
  </si>
  <si>
    <t>259311.330.000005</t>
  </si>
  <si>
    <t>Трос такелажный</t>
  </si>
  <si>
    <t>диаметр 14 мм</t>
  </si>
  <si>
    <t>Арқан болат (жұмсақ 7х19)DIN 3055,d= 2,0мм нержавеющая сталь А2</t>
  </si>
  <si>
    <t>Трос стальной (мягкий 7х19)DIN 3055,d= 2,0мм нержавеющая сталь А2</t>
  </si>
  <si>
    <t>259315.100.000001</t>
  </si>
  <si>
    <t>металлический, плавящийся, с покрытием</t>
  </si>
  <si>
    <t>Электрод ESAB ОК 53.70 ф - 3 мм</t>
  </si>
  <si>
    <t>Электрод ESAB ОК 53.70 ф - 4 мм</t>
  </si>
  <si>
    <t>172112.300.000000</t>
  </si>
  <si>
    <t>бумажный, склеенный</t>
  </si>
  <si>
    <t>Италия өндiрiс "Techuipes" марканың буып-түйетiн жабдығына күкiрттiң өлшеп орауы үшiн қап қағаз, 4қабатты, жабулы клапан өлшемі 700х545х155мм, iшкi манжет клапан, клапанмен бұғылап тесу. Ені В1 545мм, ұзындығы L1 700мм. Қаптаулы қағаздың маркасы М 70-А. Қағаз тығыздығы  67-74г/м2. 53361-2009-шы ГОСТқа сәйкес крахмалдың негiзiнде желiм. 53361-2009-шы ГОСТқа сәйкес сынау қап.</t>
  </si>
  <si>
    <t>Бумажные 4/1-х слойные,с закрытым клапаном размеры L=550мм; B=700мм; d=155мм (все слои из крафт бумаги, между слоями слой полиэтиленовой пленки или слой крафт бумаги ламинированный полиэтиленом) ГОСТ 2226-88</t>
  </si>
  <si>
    <t>257330.300.000001</t>
  </si>
  <si>
    <t>гаечный, монолитный</t>
  </si>
  <si>
    <t>Бұранда 8 х10 кілт ГОСТ 2839-80</t>
  </si>
  <si>
    <t>Ключ гаечные 8х10 ГОСТ 2839-80</t>
  </si>
  <si>
    <t>Бұранда 9х11 екi жақты кілт ГОСТ 2839-80</t>
  </si>
  <si>
    <t>Ключ гаечный двухсторонний 9х11 ГОСТ 2839-80</t>
  </si>
  <si>
    <t>Бұранда 10х12 кілт ГОСТ 2939-88</t>
  </si>
  <si>
    <t>Бұранда 11х13 кілт ГОСТ 2939-88</t>
  </si>
  <si>
    <t>Ключ гаечные 11*13 ГОСТ 2939-88</t>
  </si>
  <si>
    <t>Бұранда 12х13 кілт ГОСТ 2939-88</t>
  </si>
  <si>
    <t>Ключ гаечные 12х13 ГОСТ 2939-88</t>
  </si>
  <si>
    <t>Бұранда 12х14 кілт ГОСТ 2939-88</t>
  </si>
  <si>
    <t>Ключ гаечные 12х14 ГОСТ 2939-88</t>
  </si>
  <si>
    <t>Бұранда 13х14 кілт ГОСТ 2939-80</t>
  </si>
  <si>
    <t>Ключ гаечные 13х14 ГОСТ 2939-80</t>
  </si>
  <si>
    <t>Бұранда 14х17 кілт ГОСТ 2939-88</t>
  </si>
  <si>
    <t>Ключ гаечные 14х17 ГОСТ 2939-88</t>
  </si>
  <si>
    <t>Бұранда 17х19 кілт ГОСТ 2839-80</t>
  </si>
  <si>
    <t>Ключ гаечные 17х19 ГОСТ 2839-80</t>
  </si>
  <si>
    <t>Бұранда 19х22 кілт ГОСТ 2939-88</t>
  </si>
  <si>
    <t>Ключ гаечные 19х22 ГОСТ 2939-88</t>
  </si>
  <si>
    <t>Бұранда 22х24 кілт ГОСТ 2939-88</t>
  </si>
  <si>
    <t>Ключ гаечные 22х24 ГОСТ 2939-88</t>
  </si>
  <si>
    <t>Бұранда 24х27 кілт ГОСТ 2939-88</t>
  </si>
  <si>
    <t>Ключ гаечные 24х27 ГОСТ 2939-88</t>
  </si>
  <si>
    <t>Бұранда 27х30 кілт ГОСТ 2939-88</t>
  </si>
  <si>
    <t>Ключ гаечные 27х30 ГОСТ 2939-88</t>
  </si>
  <si>
    <t>Бұранда 27х32 кілт ГОСТ 2839-80</t>
  </si>
  <si>
    <t>Ключ гаечные 27х32 ГОСТ 2839-80</t>
  </si>
  <si>
    <t>Бұранда 30х32 кілт ГОСТ2939-88</t>
  </si>
  <si>
    <t>Ключ гаечные 30х32 ГОСТ2939-88</t>
  </si>
  <si>
    <t>Бұранда 41х46 кілт ГОСТ 2939-88</t>
  </si>
  <si>
    <t>Ключ гаечные 41х46 ГОСТ 2939-88</t>
  </si>
  <si>
    <t>Бұранда 46х50 кілт ГОСТ 2939-88</t>
  </si>
  <si>
    <t>Ключ гаечные 46х50 ГОСТ 2939-88</t>
  </si>
  <si>
    <t>ГОСТ 2839-80-шi Beta 55 мүйiздi 24 х27 кiлт</t>
  </si>
  <si>
    <t>Ключ рожковый 24х27 Beta 55 ГОСТ 2839-80</t>
  </si>
  <si>
    <t>ГОСТ 2839-80-шi Beta 55 мүйiздi 30х32 кiлт</t>
  </si>
  <si>
    <t>Ключ рожковый 30х32 Beta 55 ГОСТ 2839-80</t>
  </si>
  <si>
    <t>ГОСТ 2839-80-шi мүйiздi 36х41 кiлт</t>
  </si>
  <si>
    <t>Ключ рожковый 36х41 ГОСТ 2839-80</t>
  </si>
  <si>
    <t>Жаппа кілт 8х10 ГОСТ 2939-80</t>
  </si>
  <si>
    <t>Ключ накидной 8х10 ГОСТ 2939-80</t>
  </si>
  <si>
    <t>Жаппа кілт 12х13 ГОСТ 2939-80</t>
  </si>
  <si>
    <t>Ключ накидной 12х13 ГОСТ 2939-80</t>
  </si>
  <si>
    <t>Жаппа кілт 12х14 ГОСТ 2939-80</t>
  </si>
  <si>
    <t>Ключ накидной 12х14 ГОСТ 2939-80</t>
  </si>
  <si>
    <t>Екi жақты жаппа кілт 10х12</t>
  </si>
  <si>
    <t>Ключ накидной 2-х сторон. 10х12</t>
  </si>
  <si>
    <t>Екi жақты жаппа кілт 13х14 ГОСТ2839-80</t>
  </si>
  <si>
    <t>Ключ накидной 2-х сторон. 13х14 ГОСТ2839-80</t>
  </si>
  <si>
    <t>Екi жақты жаппа кілт 14х17 ГОСТ2839-80</t>
  </si>
  <si>
    <t>Ключ накидной 2-х сторон. 14х17 ГОСТ2839-80</t>
  </si>
  <si>
    <t>Жаппа кілт 17х19 ГОСТ 2939-80</t>
  </si>
  <si>
    <t>Ключ накидной 17х19 ГОСТ 2939-80</t>
  </si>
  <si>
    <t>Екi жақты жаппа кілт 19х22 ГОСТ2839-80</t>
  </si>
  <si>
    <t>Ключ накидной 2-х сторон. 19х22 ГОСТ2839-80</t>
  </si>
  <si>
    <t>Екi жақты жаппа кілт 20х22 ГОСТ2839-80</t>
  </si>
  <si>
    <t>Ключ накидной 2-х сторон. 20х22 ГОСТ2839-80</t>
  </si>
  <si>
    <t>Екi жақты жаппа кілт 22х24 ГОСТ2839-80</t>
  </si>
  <si>
    <t>Ключ накидной 2-х сторон. 22х24 ГОСТ2839-80</t>
  </si>
  <si>
    <t>Жаппа кілт 24х27 ГОСТ 2839-80</t>
  </si>
  <si>
    <t>Ключ накидной 24х27 ГОСТ 2839-80</t>
  </si>
  <si>
    <t>Екi жақты жаппа кілт 27х30 ГОСТ2839-80</t>
  </si>
  <si>
    <t>Ключ накидной 2-х сторон. 27х30 ГОСТ2839-80</t>
  </si>
  <si>
    <t>Екi жақты жаппа кілт 30х32 ГОСТ2839-80</t>
  </si>
  <si>
    <t>Ключ накидной 2-х сторон. 30х32 ГОСТ2839-80</t>
  </si>
  <si>
    <t>Екi жақты жаппа кілт 32х36 ГОСТ2839-80</t>
  </si>
  <si>
    <t>Ключ накидной 2-х сторон. 32х36 ГОСТ2839-80</t>
  </si>
  <si>
    <t>Жаппа кілт 19мм ГОСТ 2839-80</t>
  </si>
  <si>
    <t>Ключ накидной 19мм ГОСТ 2939-80</t>
  </si>
  <si>
    <t>Жаппа кілт 22мм ГОСТ 2839-80</t>
  </si>
  <si>
    <t>Ключ накидной 22мм ГОСТ 2939-80</t>
  </si>
  <si>
    <t>Жаппа кілт 24мм ГОСТ 2839-80</t>
  </si>
  <si>
    <t>Ключ накидной 24 мм ГОСТ 2939-80</t>
  </si>
  <si>
    <t>Жаппа кілт 32мм ГОСТ 2839-80</t>
  </si>
  <si>
    <t>Ключ накидной 32мм ГОСТ 2939-80</t>
  </si>
  <si>
    <t>Жаппа кілт 36мм ГОСТ 2839-80</t>
  </si>
  <si>
    <t>Ключ накидной 36мм ГОСТ 2939-80</t>
  </si>
  <si>
    <t>Жаппа кілт 41мм ГОСТ 2839-80</t>
  </si>
  <si>
    <t>Ключ накидной 41мм  ГОСТ 2906-80</t>
  </si>
  <si>
    <t>Жаппа кілт 46мм ГОСТ 2839-80</t>
  </si>
  <si>
    <t>Ключ накидной 46мм ГОСТ 2939-80</t>
  </si>
  <si>
    <t>Жаппа кілт 50мм ГОСТ 2839-80</t>
  </si>
  <si>
    <t>Ключ накидной 50мм ГОСТ2939-80</t>
  </si>
  <si>
    <t>Жаппа кілт 55мм ГОСТ 2839-80</t>
  </si>
  <si>
    <t>Ключ накидной 55мм ГОСТ 2939-80</t>
  </si>
  <si>
    <t>Жаппа кілт 60мм ГОСТ 2839-80</t>
  </si>
  <si>
    <t>Ключ накидной 60мм ГОСТ 2939-80</t>
  </si>
  <si>
    <t>Жаппа кілт 65мм ГОСТ 2839-80</t>
  </si>
  <si>
    <t>Ключ накидной 65мм ГОСТ 2939-80</t>
  </si>
  <si>
    <t>Жаппа кілт 24мм-жарылыс қаупi жоқ</t>
  </si>
  <si>
    <t>Ключ накидной уд. взрывобез. 24 мм.</t>
  </si>
  <si>
    <t>Жаппа кілт 27мм-жарылыс қаупi жоқ</t>
  </si>
  <si>
    <t>Ключ накидной уд. взрывобез. 27 мм.</t>
  </si>
  <si>
    <t>Жаппа кілт 30мм-жарылыс қаупi жоқ</t>
  </si>
  <si>
    <t>Ключ накидной уд. взрывобез. 30 мм.</t>
  </si>
  <si>
    <t>Жаппа кілт 32мм-жарылыс қаупi жоқ</t>
  </si>
  <si>
    <t>Ключ накидной уд. взрывобез. 32 мм.</t>
  </si>
  <si>
    <t>Жаппа кілт 36мм-жарылыс қаупi жоқ</t>
  </si>
  <si>
    <t>Ключ накидной уд. взрывобез. 36 мм.</t>
  </si>
  <si>
    <t>Жаппа кілт 41мм-жарылыс қаупi жоқ</t>
  </si>
  <si>
    <t>Ключ накидной уд. взрывобез. 41 мм.</t>
  </si>
  <si>
    <t>Жаппа кілт 60мм-жарылыс қаупi жоқ</t>
  </si>
  <si>
    <t>Ключ накидной уд. взрывобез. 60 мм.</t>
  </si>
  <si>
    <t>Жаппа кілт 65мм-жарылыс қаупi жоқ</t>
  </si>
  <si>
    <t>Ключ накидной уд. взрывобез. 65 мм.</t>
  </si>
  <si>
    <t>257330.300.000014</t>
  </si>
  <si>
    <t>трубный, рычажный</t>
  </si>
  <si>
    <t>Тұтқалы газ кiлті №1 ГОСТ 18981-73</t>
  </si>
  <si>
    <t>Ключ газовый №1 рычажной ГОСТ 18981-73</t>
  </si>
  <si>
    <t>Тұтқалы газ кiлті №2 ГОСТ 18981-73, КТР-2</t>
  </si>
  <si>
    <t>Ключ газовый №2 рычажной ГОСТ 18981-73, КТР-2</t>
  </si>
  <si>
    <t>Тұтқалы газ кiлті №3 ГОСТ 18981-73, КТР-3</t>
  </si>
  <si>
    <t>Ключ газовый №3 рычажной ГОСТ 18981-73, КТР-3</t>
  </si>
  <si>
    <t>Тұтқалы газ кiлті №4 ГОСТ 18981-73</t>
  </si>
  <si>
    <t>Ключ газовый №4 рычажной ГОСТ 18981-73</t>
  </si>
  <si>
    <t>Газ кiлті №5</t>
  </si>
  <si>
    <t>Ключ газовый №5</t>
  </si>
  <si>
    <t>257330.300.000002</t>
  </si>
  <si>
    <t>гаечный, разводной</t>
  </si>
  <si>
    <t>КР19 (0-19) ГОСТ 7275-75 ажырасатын кiлт</t>
  </si>
  <si>
    <t>Ключ разводной КР19 (0-19) ГОСТ 7275-75</t>
  </si>
  <si>
    <t>КР30 (0-30) ГОСТ 7275-75 ажырасатын кiлт</t>
  </si>
  <si>
    <t>Ключ разводной КР30 (0-30) ГОСТ 7275-75</t>
  </si>
  <si>
    <t>257330.300.000013</t>
  </si>
  <si>
    <t>трубный, прямой</t>
  </si>
  <si>
    <t xml:space="preserve">RW12 құбыр түзу кiлтi </t>
  </si>
  <si>
    <t>Прямой трубный ключ RW12</t>
  </si>
  <si>
    <t xml:space="preserve">RW18 құбыр түзу кiлтi </t>
  </si>
  <si>
    <t>Прямой трубный ключ RW18</t>
  </si>
  <si>
    <t>24х27 екi жақты сақиналық кiлт</t>
  </si>
  <si>
    <t>Ключ кольцевой 24х27 двухсторонний</t>
  </si>
  <si>
    <t>14мм құрамалы кiлт, ұзындығы 180мм, №арт. 27928 ГОСТ2839-80</t>
  </si>
  <si>
    <t>Ключ комбинированный 14 мм длинна, 180 мм №арт. 27928 ГОСТ2839-80</t>
  </si>
  <si>
    <t>17мм құрамалы кiлт, ұзындығы 210мм, №арт. 27929 ГОСТ2906-80</t>
  </si>
  <si>
    <t>Ключ комбинированный 17 мм длинна,210 мм №арт. 27929 ГОСТ2906-80</t>
  </si>
  <si>
    <t>№12 ГОСТ 2906-80 бұрандасы кiлт, кесiк жамылғысы</t>
  </si>
  <si>
    <t>Ключ гаечн.торцов(накидн) №12 ГОСТ 2906-80</t>
  </si>
  <si>
    <t>№14 ГОСТ 2906-80, бұрандасы кiлт, кесiк жамылғысы</t>
  </si>
  <si>
    <t>Ключ гаечн.торцов(накидн) №14 ГОСТ 2906-80</t>
  </si>
  <si>
    <t>№27 ГОСТ 2906-80, бұрандасы кiлт, кесiк жамылғысы</t>
  </si>
  <si>
    <t>Ключ гаечн.торцов(накидн )№27 ГОСТ 2906-80</t>
  </si>
  <si>
    <t>№30 ГОСТ 2906-80, бұрандасы кiлт, кесiк жамылғысы</t>
  </si>
  <si>
    <t>Ключ гаечн.торцов(накидн) №30 ГОСТ 2906-80</t>
  </si>
  <si>
    <t>Бiржақтысы екпiндi сақиналық  19-ші кiлт</t>
  </si>
  <si>
    <t>Ключ кольц.одностор.ударный 19</t>
  </si>
  <si>
    <t>Бiржақтысы екпiндi сақиналық  22-ші кiлт</t>
  </si>
  <si>
    <t>Ключ кольц.одностор.ударный 22</t>
  </si>
  <si>
    <t>Бiржақтысы екпiндi сақиналық  24-ші кiлт</t>
  </si>
  <si>
    <t>Ключ кольц.одностор.ударный 24</t>
  </si>
  <si>
    <t>Бiржақтысы екпiндi сақиналық  27-ші кiлт</t>
  </si>
  <si>
    <t>Ключ кольц.одностор.ударный 27</t>
  </si>
  <si>
    <t>Бiржақтысы екпiндi сақиналық  30-ші кiлт</t>
  </si>
  <si>
    <t>Ключ кольц.одностор.ударный 30</t>
  </si>
  <si>
    <t>Бiржақтысы екпiндi сақиналық  32-ші кiлт</t>
  </si>
  <si>
    <t>Ключ кольц.одностор.ударный 32</t>
  </si>
  <si>
    <t>Бiржақтысы екпiндi сақиналық  36-ші кiлт</t>
  </si>
  <si>
    <t>Ключ кольц.одностор.ударный 36</t>
  </si>
  <si>
    <t>Бiржақтысы екпiндi сақиналық  41-ші кiлт</t>
  </si>
  <si>
    <t>Ключ кольц.одностор.ударный 41</t>
  </si>
  <si>
    <t>4,0х0,8х90мм шлиц кілті (шуруповертқа арналған бита)</t>
  </si>
  <si>
    <t>Ключ шлицевой 4,0х0,8х90мм (бита для шуруповерта)</t>
  </si>
  <si>
    <t>257340.190.000023</t>
  </si>
  <si>
    <t>измерительная, стальная</t>
  </si>
  <si>
    <t>Өлшеу рулетка 2мм ГОСТ 7502-98</t>
  </si>
  <si>
    <t>Рулетка измерительная 2м ГОСТ 7502-98</t>
  </si>
  <si>
    <t>Өлшеу рулетка 0-3мм ГОСТ 7502-80</t>
  </si>
  <si>
    <t>Рулетка измерительная 0-3м ГОСТ 7502-80</t>
  </si>
  <si>
    <t xml:space="preserve">Өлшеу рулетка 0-5мм </t>
  </si>
  <si>
    <t>Рулетка измерительная 0-5 м</t>
  </si>
  <si>
    <t>Өлшеу рулетка 0-10мм ГОСТ 7502-80</t>
  </si>
  <si>
    <t>Рулетка измерительная 0-10м ГОСТ 7502-80</t>
  </si>
  <si>
    <t>Өлшеу металлдық (10м) рулетка. ГОСТ 7502-98. ҚРдың ГСИi тiзiлiмге енгiзу</t>
  </si>
  <si>
    <t>Рулетка измерительная металлическая (10 м), ГОСТ 7502-98. Внесение в реестр ГСИ РК</t>
  </si>
  <si>
    <t>Өлшем топтамамен Р20У3Г рулетка. ГОСТ 7502-98. ҚРдың ГСИi тiзiлiмге енгiзу</t>
  </si>
  <si>
    <t>Рулетка Р20У3Г замерная с лотом 20м, ГОСТ 7502-98. Внесение в реестр ГСИ РК</t>
  </si>
  <si>
    <t>Өлшеу металлдық топтамамен (30м)рулетка, р30 узк по ГОСТ 7502-98.ҚРдың ГСИi тiзiлiмге енгiзу</t>
  </si>
  <si>
    <t>Рулетка измерительная металлическая с лотом, (30 м). р30 узк по ГОСТ 7502-98.Внесение в реестр ГСИ РК</t>
  </si>
  <si>
    <t>Richter өлшем үшiн рулетка 15м лот тип В</t>
  </si>
  <si>
    <t>Рулетка Richter для замера 15м лот тип В</t>
  </si>
  <si>
    <t>Richter өлшем үшiн рулетка 25м лот тип В</t>
  </si>
  <si>
    <t>Рулетка Richter для замера 25м лот тип В</t>
  </si>
  <si>
    <t>265132.550.000001</t>
  </si>
  <si>
    <t>Угольник</t>
  </si>
  <si>
    <t>алюминиевый, разметочный</t>
  </si>
  <si>
    <t>ГОСТ 3749-77-шi 400 мм тексергiш бұрыштығы</t>
  </si>
  <si>
    <t>Угольник поверочные 400 мм ГОСТ 3749-77</t>
  </si>
  <si>
    <t>265132.500.000007</t>
  </si>
  <si>
    <t>Линейка-уровень</t>
  </si>
  <si>
    <t>металлическая</t>
  </si>
  <si>
    <t xml:space="preserve">Алюмини құрылыс, 1 м ұзындық деңгей </t>
  </si>
  <si>
    <t xml:space="preserve">Уровень алюмин.строительный, длина 1 м </t>
  </si>
  <si>
    <t>265133.900.000055</t>
  </si>
  <si>
    <t>Штангенциркуль</t>
  </si>
  <si>
    <t>ШЦ-I</t>
  </si>
  <si>
    <t>ГОСТ 166-89 ШЦ-1 125 штангенциркүл</t>
  </si>
  <si>
    <t>Штангенциркуль ШЦ-I 125 ГОСТ 166-89</t>
  </si>
  <si>
    <t>Штангенциркул ШЦ-I 125-0,05</t>
  </si>
  <si>
    <t>Штангенциркуль ШЦ-I 125-0,05</t>
  </si>
  <si>
    <t>Штангельциркул ШЦ-I-150-0,1 ГОСТ 166-89</t>
  </si>
  <si>
    <t>Штангельциркуль ШЦ-I-150-0,1 ГОСТ 166-89</t>
  </si>
  <si>
    <t>Штангенциркул ШЦ-I 250</t>
  </si>
  <si>
    <t>Штангенциркуль ШЦ-I 250</t>
  </si>
  <si>
    <t>265133.900.000057</t>
  </si>
  <si>
    <t>ШЦ-II</t>
  </si>
  <si>
    <t>Штангенциркул 0-250 ШЦ-2</t>
  </si>
  <si>
    <t>Штангенциркуль 0-250 ШЦ-2</t>
  </si>
  <si>
    <t>Штангенциркул ШЦ-II 250-0,05 ГОСТ 166-89</t>
  </si>
  <si>
    <t>Штангенциркуль ШЦ-II 250-0,05 ГОСТ 166-89</t>
  </si>
  <si>
    <t>265133.900.000031</t>
  </si>
  <si>
    <t>Нутромер</t>
  </si>
  <si>
    <t>НИ 18-50</t>
  </si>
  <si>
    <t>НИ-35-50 индикаторлік нутрометр</t>
  </si>
  <si>
    <t>Нутромер индикаторный НИ-35-50</t>
  </si>
  <si>
    <t>265133.900.000032</t>
  </si>
  <si>
    <t>НИ 50-100</t>
  </si>
  <si>
    <t>Нутрометр НИ 50-100, ГОСТ 868-82</t>
  </si>
  <si>
    <t>265133.900.000027</t>
  </si>
  <si>
    <t>Микрометр</t>
  </si>
  <si>
    <t>универсальный</t>
  </si>
  <si>
    <t xml:space="preserve">Микрометр 0-25  ГОСТ  6507-78 </t>
  </si>
  <si>
    <t xml:space="preserve">Микрометр 25-50  ГОСТ  6507-78 </t>
  </si>
  <si>
    <t>Микрометр 50-75  ГОСТ  6507-78</t>
  </si>
  <si>
    <t xml:space="preserve">Микрометр Д55 ГОСТ 519-77 </t>
  </si>
  <si>
    <t xml:space="preserve">Микрометр М60 ГОСТ 519-77 </t>
  </si>
  <si>
    <t>265133.900.000006</t>
  </si>
  <si>
    <t>Индикатор часовой</t>
  </si>
  <si>
    <t>обыкновенного типа</t>
  </si>
  <si>
    <t>ИЧ-10 ГОСТ 577-80 сағат тектес индикатор</t>
  </si>
  <si>
    <t>Индикатор часового типа ИЧ-10 ГОСТ 577-80</t>
  </si>
  <si>
    <t>265152.590.000002</t>
  </si>
  <si>
    <t>общая длина до 3,5 м</t>
  </si>
  <si>
    <t>257330.100.000004</t>
  </si>
  <si>
    <t>01-60 HRC, плоский</t>
  </si>
  <si>
    <t>1465-80-шi жалпағы №1-300 ГОСТ егеу</t>
  </si>
  <si>
    <t>257330.100.000005</t>
  </si>
  <si>
    <t>02-62 HRC, плоский</t>
  </si>
  <si>
    <t>Жалпақ №2-300-шi егеу</t>
  </si>
  <si>
    <t xml:space="preserve">Напильник плоский №2-300 </t>
  </si>
  <si>
    <t>257330.100.000006</t>
  </si>
  <si>
    <t>03-58 HRC, плоский</t>
  </si>
  <si>
    <t>1465-81-шi жалпағы №3-300 ГОСТ егеу</t>
  </si>
  <si>
    <t>Напильник плоский №3-300 ГОСТ 1465-81</t>
  </si>
  <si>
    <t>257330.100.000019</t>
  </si>
  <si>
    <t>01-60 HRC, круглый</t>
  </si>
  <si>
    <t>Дөңгелек №1-300 ГОСТ1465 - 86-шы егеу</t>
  </si>
  <si>
    <t>Напильник круглый №1-300 ГОСТ1465-86</t>
  </si>
  <si>
    <t>257330.100.000020</t>
  </si>
  <si>
    <t>02-62 HRC, круглый</t>
  </si>
  <si>
    <t>Дөңгелек №2 300 ГОСТ1465 - 80-шi егеу</t>
  </si>
  <si>
    <t>Напильник круглый №2 300 ГОСТ1465-80</t>
  </si>
  <si>
    <t>257330.100.000021</t>
  </si>
  <si>
    <t>03-58 HRC, круглый</t>
  </si>
  <si>
    <t>Дөңгелек №3-300 ГОСТ1465 - 87-шi егеу</t>
  </si>
  <si>
    <t>Напильник круглый №3-300 ГОСТ1465-87</t>
  </si>
  <si>
    <t>257330.100.000010</t>
  </si>
  <si>
    <t>01-60 HRC, трехгранный</t>
  </si>
  <si>
    <t>3-шi қырлы №1-300 ГОСТ1465 - 83-шi егеу</t>
  </si>
  <si>
    <t>Напильник 3-х гранный №1-300 ГОСТ1465-83</t>
  </si>
  <si>
    <t>257330.100.000011</t>
  </si>
  <si>
    <t>02-62 HRC, трехгранный</t>
  </si>
  <si>
    <t>3-шi қырлы №2 300-шi егеу</t>
  </si>
  <si>
    <t>Напильник 3-х гранный №2 300</t>
  </si>
  <si>
    <t>257330.100.000012</t>
  </si>
  <si>
    <t>03-58 HRC, трехгранный</t>
  </si>
  <si>
    <t>3-шi қырлы 350 мм №1егеу</t>
  </si>
  <si>
    <t>Напильник 3-х гранные мел/зерн.350мм №1</t>
  </si>
  <si>
    <t>257330.100.000016</t>
  </si>
  <si>
    <t>01-60 HRC, полукруглый</t>
  </si>
  <si>
    <t>400 № 1-шi жартылай жұмыр егеу</t>
  </si>
  <si>
    <t>Напильник полукруглый 400 № 1</t>
  </si>
  <si>
    <t>257330.100.000007</t>
  </si>
  <si>
    <t>01-60 HRC, квадратный</t>
  </si>
  <si>
    <t>Квадрат 400 № 3-шi егеу</t>
  </si>
  <si>
    <t xml:space="preserve">Напильник квадратный 400 № 3 </t>
  </si>
  <si>
    <t>257340.390.000014</t>
  </si>
  <si>
    <t>Сверло спиральное</t>
  </si>
  <si>
    <t>с цилиндрическим хвостовиком, диаметр 2,01-4.99 мм</t>
  </si>
  <si>
    <t>Ø-2,6 ГОСТ 10902-77, цилиндрлiк бұрғы</t>
  </si>
  <si>
    <t>Сверло с цилиндрическим хвостовиком (правые) Ø-2,6 ГОСТ 10902-77</t>
  </si>
  <si>
    <t>257340.390.000015</t>
  </si>
  <si>
    <t>с цилиндрическим хвостовиком, диаметр 30,1-50 мм</t>
  </si>
  <si>
    <t>Ø-3,2 ГОСТ 10902-77, цилиндрлiк бұрғы</t>
  </si>
  <si>
    <t>Сверло с цилиндрическим хвостовиком (правые) Ø-3,2 ГОСТ 10902-77</t>
  </si>
  <si>
    <t>257340.390.000010</t>
  </si>
  <si>
    <t>с коническим хвостовиком, диаметр 5-30 мм</t>
  </si>
  <si>
    <t>Ø-3,5 ГОСТ 10902-77, цилиндрлiк бұрғы</t>
  </si>
  <si>
    <t>Сверло с цилиндрическим хвостовиком (правые) Ø-3,5 ГОСТ 10902-77</t>
  </si>
  <si>
    <t>Ø-4 ГОСТ 10902-77, цилиндрлiк бұрғы</t>
  </si>
  <si>
    <t>Сверло с цилиндрическим хвостовиком (правые) Ø-4 ГОСТ 10902-77</t>
  </si>
  <si>
    <t>257340.390.000016</t>
  </si>
  <si>
    <t>с цилиндрическим хвостовиком, диаметр 5-30 мм</t>
  </si>
  <si>
    <t>Ø-5 ГОСТ 10902-77, цилиндрлiк бұрғы</t>
  </si>
  <si>
    <t>Сверло с цилиндрическим хвостовиком (правые) Ø-5 ГОСТ 10902-77</t>
  </si>
  <si>
    <t>Ø-6 ГОСТ 10902-77, цилиндрлiк бұрғы</t>
  </si>
  <si>
    <t>Сверло с цилиндрическим хвостовиком (правые) Ø-6 ГОСТ 10902-77</t>
  </si>
  <si>
    <t>Ø-6,5 ГОСТ 10902-77, цилиндрлiк бұрғы</t>
  </si>
  <si>
    <t>Сверло с цилиндрическим хвостовиком (правые) Ø-6,5 ГОСТ 10902-77</t>
  </si>
  <si>
    <t>Ø-6,7 ГОСТ 10902-77, цилиндрлiк бұрғы</t>
  </si>
  <si>
    <t>Сверло с цилиндрическим хвостовиком (правые) Ø-6,7 ГОСТ 10902-77</t>
  </si>
  <si>
    <t>Ø-7 ГОСТ 10902-77, цилиндрлiк бұрғы</t>
  </si>
  <si>
    <t>Сверло с цилиндрическим хвостовиком (правые) Ø-7 ГОСТ 10902-77</t>
  </si>
  <si>
    <t>Ø-7,5 ГОСТ 10902-77, цилиндрлiк бұрғы</t>
  </si>
  <si>
    <t>Сверло с цилиндрическим хвостовиком (правые) Ø-7,5 ГОСТ 10902-77</t>
  </si>
  <si>
    <t>Ø-8 ГОСТ 10902-77, цилиндрлiк бұрғы</t>
  </si>
  <si>
    <t>Сверло с цилиндрическим хвостовиком (правые) Ø-8 ГОСТ 10902-77</t>
  </si>
  <si>
    <t>Ø-9 ГОСТ 10902-77, цилиндрлiк бұрғы</t>
  </si>
  <si>
    <t>Сверло с цилиндрическим хвостовиком (правые) Ø-9 ГОСТ 10902-77</t>
  </si>
  <si>
    <t>Ø-9,5 ГОСТ 10902-78, цилиндрлiк бұрғы</t>
  </si>
  <si>
    <t>Сверло с цилиндрическим хвостовиком (правые) Ø-9,5 ГОСТ 10902-78</t>
  </si>
  <si>
    <t>Ø-10 ГОСТ 10902-77, цилиндрлiк бұрғы</t>
  </si>
  <si>
    <t>Сверло с цилиндрическим хвостовиком (правые) Ø-10 ГОСТ 10902-77</t>
  </si>
  <si>
    <t>Ø-10,2 ГОСТ 10902-77, цилиндрлiк бұрғы</t>
  </si>
  <si>
    <t>Сверло с коническим хвостовиком (правые) Ø-10,2 ГОСТ 10902-77</t>
  </si>
  <si>
    <t>Ø-10,5, цилиндрлiк бұрғы</t>
  </si>
  <si>
    <t xml:space="preserve">Сверло с цилиндрическим хвостовиком (правые) Ø-10,5 </t>
  </si>
  <si>
    <t>12, цилиндрлiк бұрғы</t>
  </si>
  <si>
    <t>Сверло с цилиндрическим хвостовиком (правые) 12</t>
  </si>
  <si>
    <t>257340.390.000020</t>
  </si>
  <si>
    <t>твердосплавное, диаметр 5-30 мм</t>
  </si>
  <si>
    <t>SDS - plus Ø 6мм, цилиндрлiк бұрғы</t>
  </si>
  <si>
    <t>Сверло твёрдосплавные с хвостовиком SDS - plus Ø 6мм</t>
  </si>
  <si>
    <t>257340.390.000026</t>
  </si>
  <si>
    <t>Набор сверл</t>
  </si>
  <si>
    <t>с цилиндрическим хвостовиком</t>
  </si>
  <si>
    <t>16 ммға 2 ммнен бұрғы жиын</t>
  </si>
  <si>
    <t>Набор сверл от 2мм до 16мм</t>
  </si>
  <si>
    <t>257340.160.000002</t>
  </si>
  <si>
    <t>Плашка</t>
  </si>
  <si>
    <t>для метрической резьбы, круглая</t>
  </si>
  <si>
    <t>Метрикалық бұранда үшiн дөңгелек плашка М5 ГОСТ 17587-72</t>
  </si>
  <si>
    <t>Плашка круглая для метрической резьбы М5 ГОСТ 17587-72</t>
  </si>
  <si>
    <t xml:space="preserve">Метрикалық бұранда үшiн дөңгелек плашка М10 ГОСТ 17587-72 </t>
  </si>
  <si>
    <t>Плашка круглая для метрической резьбы М10 ГОСТ 17587-72</t>
  </si>
  <si>
    <t>Метрикалық бұранда үшiн дөңгелек плашка М12,0 ГОСТ 17587-72</t>
  </si>
  <si>
    <t>Плашка круглая для метрической резьбы М12,0 ГОСТ 17587-72</t>
  </si>
  <si>
    <t>Метрикалық бұранданың плашкасы М 12х1,75</t>
  </si>
  <si>
    <t>Плашка метрической резьбы М 12х1,75</t>
  </si>
  <si>
    <t>Метрикалық бұранда үшiн дөңгелек плашка М 16,0 ГОСТ 17587-72</t>
  </si>
  <si>
    <t>Плашка круглая для метрической резьбы М 16,0 ГОСТ 17587-72</t>
  </si>
  <si>
    <t>Метрикалық бұранданың плашкасы М 18 х 2,5</t>
  </si>
  <si>
    <t>Плашка метрической резьбы М 18 х 2,5</t>
  </si>
  <si>
    <t>Метрикалық бұранда үшiн дөңгелек плашка М 20 ГОСТ 17587-72</t>
  </si>
  <si>
    <t>Плашка круглая для метрической резьбы М 20 ГОСТ 17587-72</t>
  </si>
  <si>
    <t>Метрикалық бұранданың плашкасы М 22 х 2,5</t>
  </si>
  <si>
    <t>Плашка метрической резьбы М 22 х 2,5</t>
  </si>
  <si>
    <t>257340.160.000004</t>
  </si>
  <si>
    <t>для трубной конической резьбы, круглая</t>
  </si>
  <si>
    <t>Дөңгелек керней (оң) плашкасы 1" ГОСТ 9740-80</t>
  </si>
  <si>
    <t>Плашка круглая трубная (правая) 1" ГОСТ 9740-80</t>
  </si>
  <si>
    <t>Дөңгелек керней (оң) плашкасы 1/2" ГОСТ 9740-80</t>
  </si>
  <si>
    <t>Плашка круглая трубная (правая) 1/2" ГОСТ 9740-80</t>
  </si>
  <si>
    <t>Дөңгелек керней (оң) плашкасы 1 1/2" ГОСТ 9740-80</t>
  </si>
  <si>
    <t>Плашка круглая трубная (правая) 1 1/2" ГОСТ 9740-80</t>
  </si>
  <si>
    <t>Дөңгелек керней (оң) плашкасы 2" ГОСТ 9740-80</t>
  </si>
  <si>
    <t>Плашка круглая трубная (правая) 2" ГОСТ 9740-80</t>
  </si>
  <si>
    <t>Дөңгелек керней (оң) плашкасы 3/4" ГОСТ 9740-80</t>
  </si>
  <si>
    <t>Плашка круглая трубная (правая) 3/4" ГОСТ 9740-80</t>
  </si>
  <si>
    <t>Дөңгелек керней (оң) плашкасы 11/4" ГОСТ 9740-80</t>
  </si>
  <si>
    <t>Плашка круглая трубная (правая) 11/4" ГОСТ 9740-80</t>
  </si>
  <si>
    <t>Метрикалық бұранданың плашкасы М 14 х 2,0 ГОСТ 9740 - 71</t>
  </si>
  <si>
    <t>Плашка метрической резьбы М 14 х 2,0 ГОСТ 9740 - 71</t>
  </si>
  <si>
    <t>Метрикалық бұранданың плашкасы М 16 х 2,0 (2248 - 80 Е)</t>
  </si>
  <si>
    <t>Плашка метрической резьбы М 16 х 2,0 (2248 - 80 Е)</t>
  </si>
  <si>
    <t>257340.100.000004</t>
  </si>
  <si>
    <t>Метчик</t>
  </si>
  <si>
    <t>для метрической резьбы</t>
  </si>
  <si>
    <t>Метрикалық бұрандамен таңбалауыштары М 6 х 1,0</t>
  </si>
  <si>
    <t>Метчики с метрической резьбой М 6 х 1,0</t>
  </si>
  <si>
    <t>Метрикалық бұрандамен таңбалауыштары М 8 х 1,25 3266 - 71</t>
  </si>
  <si>
    <t>Метчики с метрической резьбой М 8 х 1,25 3266 - 71</t>
  </si>
  <si>
    <t>Метрикалық бұрандамен таңбалауыштары М 10 х 1,5</t>
  </si>
  <si>
    <t>Метчики с метрической резьбой М 10 х 1,5</t>
  </si>
  <si>
    <t>Метрикалық бұрандамен таңбалауыштары М 12 х 1,75 3266 - 71</t>
  </si>
  <si>
    <t>Метчики с метрической резьбой М 12 х 1,75 3266 - 71</t>
  </si>
  <si>
    <t>Метрикалық бұрандамен таңбалауыштары М 14 х 2,0 3266 - 71</t>
  </si>
  <si>
    <t>Метчики с метрической резьбой М 14 х 2,0 3266 - 71</t>
  </si>
  <si>
    <t>Метрикалық бұрандамен таңбалауыштары М 16 х 2,0 3266 - 71</t>
  </si>
  <si>
    <t>Метчики с метрической резьбой М 16 х 2,0 3266 - 71</t>
  </si>
  <si>
    <t>Метрикалық бұрандамен таңбалауыштары М 18х2,5 ГОСТ 3266-71</t>
  </si>
  <si>
    <t>Метчики с метрической резьбой М 18х2,5 ГОСТ 3266-71</t>
  </si>
  <si>
    <t>Метрикалық бұрандамен таңбалауыштары М 20 х 2,5 3266 - 71</t>
  </si>
  <si>
    <t>Метчики с метрической резьбой М 20 х 2,5 3266 - 71</t>
  </si>
  <si>
    <t>Метрикалық бұрандамен таңбалауыштары М 22 х 2,5 3266 - 71</t>
  </si>
  <si>
    <t>Метчики с метрической резьбой М 22 х 2,5 3266 - 71</t>
  </si>
  <si>
    <t>257340.100.000006</t>
  </si>
  <si>
    <t>для трубной цилиндрической резьбы</t>
  </si>
  <si>
    <t>Құбырлы бұрандамен таңбалауыштары 1/2"</t>
  </si>
  <si>
    <t>Метчики с трубной резьбой 1/2"</t>
  </si>
  <si>
    <t>Құбырлы бұрандамен таңбалауыштары 1"</t>
  </si>
  <si>
    <t>Метчики с трубной резьбой 1"</t>
  </si>
  <si>
    <t xml:space="preserve">Құбырлы таңбалауыштары 3/4 </t>
  </si>
  <si>
    <t>Метчики 3/4 трубный</t>
  </si>
  <si>
    <t>257330.500.000002</t>
  </si>
  <si>
    <t>механическая</t>
  </si>
  <si>
    <t>Бұрғы қол</t>
  </si>
  <si>
    <t>Дрель ручная</t>
  </si>
  <si>
    <t>257330.500.000003</t>
  </si>
  <si>
    <t>Зубило</t>
  </si>
  <si>
    <t>плоскоовального сечения</t>
  </si>
  <si>
    <t>Жалпақ қашау жүздiң ен 25мм, 200-шi ұзындық</t>
  </si>
  <si>
    <t>Зубило плоское шир. лезвия 25 мм, дл-200</t>
  </si>
  <si>
    <t>160*16 ГОСТ 7211-86 слесарь қашау</t>
  </si>
  <si>
    <t>Зубило слесарное 160*16 ГОСТ 7211-86</t>
  </si>
  <si>
    <t>200х20 слесарь қашау</t>
  </si>
  <si>
    <t>Зубило слесарное 200х20</t>
  </si>
  <si>
    <t>257330.550.000002</t>
  </si>
  <si>
    <t>универсальная, тупоносая</t>
  </si>
  <si>
    <t>2кг ГОСТ 11401-75 слесарь балға</t>
  </si>
  <si>
    <t xml:space="preserve">3,0 кг балға   </t>
  </si>
  <si>
    <t>Кувалда 3,0 кг</t>
  </si>
  <si>
    <t xml:space="preserve">8,0 кг балға   </t>
  </si>
  <si>
    <t>257330.230.000000</t>
  </si>
  <si>
    <t>Кусачки</t>
  </si>
  <si>
    <t>боковые</t>
  </si>
  <si>
    <t>Бокорезы 160 мм артикул 1182</t>
  </si>
  <si>
    <t>257330.230.000001</t>
  </si>
  <si>
    <t>торцовые</t>
  </si>
  <si>
    <t>Тiстеуiш домалақ 200мм ГОСТ 7282 - 75</t>
  </si>
  <si>
    <t>Кусачки торцовые 200мм ГОСТ 7282 - 75</t>
  </si>
  <si>
    <t>257330.100.000034</t>
  </si>
  <si>
    <t>Пассатижи</t>
  </si>
  <si>
    <t>диэлектрические</t>
  </si>
  <si>
    <t>Пассатижи 3 предмета: 180 мм - 3660202, 288400301</t>
  </si>
  <si>
    <t>257330.100.000035</t>
  </si>
  <si>
    <t>комбинированные</t>
  </si>
  <si>
    <t>Пассатиж құрамалы 160 мм L-200мм ГОСТ 5547-76</t>
  </si>
  <si>
    <t>Пассатижи комбинированные 160 мм L-200мм ГОСТ 5547-76</t>
  </si>
  <si>
    <t>Қышқаш құрамалы 160мм</t>
  </si>
  <si>
    <t>Плоскогубцы комбинированные 160 мм</t>
  </si>
  <si>
    <t>257330.100.000002</t>
  </si>
  <si>
    <t>Плоскогубцы</t>
  </si>
  <si>
    <t>Қышқаш құрамалы 180мм</t>
  </si>
  <si>
    <t>Плоскогубцы комбинированные 180мм</t>
  </si>
  <si>
    <t>257330.100.000001</t>
  </si>
  <si>
    <t>с диэлектрическими ручками</t>
  </si>
  <si>
    <t>Электршi үшiн қышқаш үдетiл 200  Арт. № 715 01 80</t>
  </si>
  <si>
    <t>Плоскогубцы усиленные для электрика 200  Арт. № 715 01 80</t>
  </si>
  <si>
    <t>257330.630.000001</t>
  </si>
  <si>
    <t>плоская</t>
  </si>
  <si>
    <t>Жалпақ бұрауыш В 150х0,5 ГОСТ 54-23-75</t>
  </si>
  <si>
    <t>Отвертка плоская В 150х0,5 ГОСТ 54-23-75</t>
  </si>
  <si>
    <t>257330.630.000003</t>
  </si>
  <si>
    <t>крестообразная</t>
  </si>
  <si>
    <t>Фигуралы бұрауыш В 150х0,5 ГОСТ 54-23-75</t>
  </si>
  <si>
    <t>Отвертка фигурная В 150х0,5 ГОСТ 54-23-75</t>
  </si>
  <si>
    <t>257330.650.000016</t>
  </si>
  <si>
    <t>Лом</t>
  </si>
  <si>
    <t>монтажный</t>
  </si>
  <si>
    <t>Сүймен -24 мм, L-1,250 мм ГОСТ 1405-83</t>
  </si>
  <si>
    <t>Лом -24 мм, L-1,250 мм ГОСТ 1405-83</t>
  </si>
  <si>
    <t>ЛПТ ГОСТ 16714-71  ауыр әмбебап сүймен</t>
  </si>
  <si>
    <t>Лом универсальный тяжелый  ЛПТ ГОСТ 16714-71</t>
  </si>
  <si>
    <t>257330.550.000004</t>
  </si>
  <si>
    <t>Молоток</t>
  </si>
  <si>
    <t>слесарный</t>
  </si>
  <si>
    <t xml:space="preserve">400 гр слесарь балғашық </t>
  </si>
  <si>
    <t>Молоток слесарный 400 гр</t>
  </si>
  <si>
    <t xml:space="preserve">500г қаламмен ГОСТ 2310-77 слесарь балғашық </t>
  </si>
  <si>
    <t>Молоток слесарный 500г с ручкой ГОСТ 2310-77</t>
  </si>
  <si>
    <t xml:space="preserve">800г қаламмен ГОСТ 2310-77 слесарь балғашық </t>
  </si>
  <si>
    <t>Молоток слесарный 800г с ручкой ГОСТ 2310-77</t>
  </si>
  <si>
    <t xml:space="preserve">1000 гр слесарь балғашық </t>
  </si>
  <si>
    <t>Молоток слесарный 1000гр</t>
  </si>
  <si>
    <t>257111.920.000006</t>
  </si>
  <si>
    <t>для резки металла</t>
  </si>
  <si>
    <t xml:space="preserve">Металлдың кесулерi үшiн қырықтық </t>
  </si>
  <si>
    <t xml:space="preserve">Ножницы для резки металла </t>
  </si>
  <si>
    <t xml:space="preserve">Арқанның кесулерi үшiн қырықтық </t>
  </si>
  <si>
    <t>Ножницы для резки троса 000000001070мм ГОСТ 3011</t>
  </si>
  <si>
    <t>Металл жөнiндегi қырықтық 250 мм ГОСТ 7210-75</t>
  </si>
  <si>
    <t>Металл жөнiндегi қол қырықтық 320 ГОСТ 7210-75</t>
  </si>
  <si>
    <t>Ножницы по металлу ручные 320 ГОСТ 7210-75</t>
  </si>
  <si>
    <t>257320.100.000001</t>
  </si>
  <si>
    <t>Ножовка</t>
  </si>
  <si>
    <t>по дереву, ручная</t>
  </si>
  <si>
    <t>Ағаш жөнiндегi қол ара 400 мм ГОСТ 26215-84</t>
  </si>
  <si>
    <t>Ножовка по дереву 400 мм ГОСТ 26215-84</t>
  </si>
  <si>
    <t>257320.100.000004</t>
  </si>
  <si>
    <t>ножовочное, машинное</t>
  </si>
  <si>
    <t xml:space="preserve">450х40(машиналық),мата қол ара </t>
  </si>
  <si>
    <t>Полотно ножовочное 450х40(машинное)</t>
  </si>
  <si>
    <t>257320.100.000003</t>
  </si>
  <si>
    <t>для ножовки по металлу</t>
  </si>
  <si>
    <t>L= 300 ммнiң металлы жөнiндегi мата қол ара. ГОСТ6762-79(ручное)</t>
  </si>
  <si>
    <t>Полотно ножовочное L=300мм по металлу ГОСТ6762-79(ручное)</t>
  </si>
  <si>
    <t>257330.570.000000</t>
  </si>
  <si>
    <t>Рубанок</t>
  </si>
  <si>
    <t>шлифовальный</t>
  </si>
  <si>
    <t>Металлдық сүргi 250 ГОСТ 15987-91</t>
  </si>
  <si>
    <t>Рубанок метал 250 ГОСТ 15987-91</t>
  </si>
  <si>
    <t>257330.850.000000</t>
  </si>
  <si>
    <t>Тиски</t>
  </si>
  <si>
    <t>слесарные</t>
  </si>
  <si>
    <t>Қыспақ слесарь 100 ГОСТ 2939-80</t>
  </si>
  <si>
    <t>Тиски слесарные 100 ГОСТ 2939-80</t>
  </si>
  <si>
    <t>Қыспақ 150 ммнiң төсiмен бұрылатын слесарь индустриалды, №арт.1.936 ГОСТ 4045-75</t>
  </si>
  <si>
    <t>Тиски слесарные индустриальные, поворотные с наковальней 150 мм, №арт.1.936 ГОСТ 4045-75</t>
  </si>
  <si>
    <t>257310.400.000004</t>
  </si>
  <si>
    <t>Топор</t>
  </si>
  <si>
    <t>плотницкий</t>
  </si>
  <si>
    <t>Балта ГОСТ 18578-89</t>
  </si>
  <si>
    <t>Топор ГОСТ 18578-89</t>
  </si>
  <si>
    <t>257330.930.000011</t>
  </si>
  <si>
    <t>ручная, металлическая</t>
  </si>
  <si>
    <t>Металлдық қол артикүлi щетка</t>
  </si>
  <si>
    <t>Щетка металлическая ручная артикул 6560720</t>
  </si>
  <si>
    <t xml:space="preserve">Мыс құрыштан жасалған артикүлi металл жөнiндегi щетка </t>
  </si>
  <si>
    <t>Щетка по металлу медная стальная артикул Beta 1737AC</t>
  </si>
  <si>
    <t xml:space="preserve">Обмедненная металл жөнiндегi щетка қол </t>
  </si>
  <si>
    <t>Щетка ручная по металлу обмедненная 5 рядная</t>
  </si>
  <si>
    <t>257330.550.000005</t>
  </si>
  <si>
    <t>искробезопасный</t>
  </si>
  <si>
    <t>Балғашық ұшқын қауiпi жоқ</t>
  </si>
  <si>
    <t>Молоток искробезопасный 1,5кг ГОСТ11401-75</t>
  </si>
  <si>
    <t>259413.900.000038</t>
  </si>
  <si>
    <t>для слесарно-монтажных работ</t>
  </si>
  <si>
    <t>704 Набор</t>
  </si>
  <si>
    <t xml:space="preserve">Pro sKit 1PK-305NB жиын қышқаш, бұрауыш, алты қырлы кiлттер қосады </t>
  </si>
  <si>
    <t xml:space="preserve">Набор Pro'sKit 1PK-305NB включает плоскогубцы, отвертки, шестигранные ключи </t>
  </si>
  <si>
    <t>257330.300.000027</t>
  </si>
  <si>
    <t>Набор ключей</t>
  </si>
  <si>
    <t>гаечные</t>
  </si>
  <si>
    <t>Beta кiлттерiн имбусовых жиын</t>
  </si>
  <si>
    <t>Набор имбусовых ключей Beta 96N/B10</t>
  </si>
  <si>
    <t>Мүйiздi - жамылғы, 21-40 заттардың жиынында, 5, 5-34 ммнiң кiлттердi жиыны</t>
  </si>
  <si>
    <t>Набор ключей рожково-накидных, в наборе 21-40 предметов, 5,5-34 мм</t>
  </si>
  <si>
    <t>257330.130.000000</t>
  </si>
  <si>
    <t>Набор надфилей</t>
  </si>
  <si>
    <t>для столярно-слесарных работ</t>
  </si>
  <si>
    <t>L 160 ммнiң надфильдарының жиыны</t>
  </si>
  <si>
    <t>Набор надфилей L 160 мм</t>
  </si>
  <si>
    <t>257330.630.000000</t>
  </si>
  <si>
    <t>Бұрауыштардың 25 заттардың жиынындағы жиын</t>
  </si>
  <si>
    <t>Набор отверток в наборе 25 предметов</t>
  </si>
  <si>
    <t>257330.930.000037</t>
  </si>
  <si>
    <t>Набор слесарный</t>
  </si>
  <si>
    <t>профессиональный</t>
  </si>
  <si>
    <t>2939-80-шi слесарь әмбебабы жиын</t>
  </si>
  <si>
    <t>Набор слесарный Универсал-2 ГОСТ 2939-80</t>
  </si>
  <si>
    <t>257330.370.000012</t>
  </si>
  <si>
    <t>для шуруповерта и гайковерта</t>
  </si>
  <si>
    <t>Әмбебап үлгi "+ 1/4" 1/2-шi кесiк бастардың жиыны: 700321-шi КТ</t>
  </si>
  <si>
    <t>Набор торцевых головок  1/2"+1/4"универсальный Модель: КТ 700321</t>
  </si>
  <si>
    <t xml:space="preserve">BAHCO(91шт) S910 бастарының жиыны </t>
  </si>
  <si>
    <t>Набор торцевых головок BAHCO(91шт) S910</t>
  </si>
  <si>
    <t>257330.300.000026</t>
  </si>
  <si>
    <t>для винтов с внутренним шестигранником</t>
  </si>
  <si>
    <t>Арттың алты қырлы кiлттерiн жиын.8РК - 024</t>
  </si>
  <si>
    <t>Набор шестигранных ключей арт.8РК-024</t>
  </si>
  <si>
    <t>239112.300.000000</t>
  </si>
  <si>
    <t>на текстильной основе, водостойкая</t>
  </si>
  <si>
    <t>Зерно20нiң дарымаушы негiзiнде зiмпаралы қағаз терi</t>
  </si>
  <si>
    <t>Шкурка наждачная бумага на тканевой основе Зерно20 ГОСТ 13344-79</t>
  </si>
  <si>
    <t>80-шi зiмпаралы дән қағаз</t>
  </si>
  <si>
    <t>Бумага наждачная Зерно 50 ГОСТ 13344-79</t>
  </si>
  <si>
    <t>50-шi зiмпаралы дән қағаз</t>
  </si>
  <si>
    <t>Бумага наждачная Зерно 80 ГОСТ 13344-79</t>
  </si>
  <si>
    <t>Зiмпаралы дарымаушы негiзiнде қағаз</t>
  </si>
  <si>
    <t>Бумага наждачная на тканевой основе №0</t>
  </si>
  <si>
    <t>Бумага наждачная на тканевой основе №2</t>
  </si>
  <si>
    <t>Зiмпаралы дарымаушы негiзiнде қағаз №6</t>
  </si>
  <si>
    <t>Бумага наждачная на тканевой основе №4</t>
  </si>
  <si>
    <t>Зiмпаралы дарымаушы негiзiнде қағаз №5</t>
  </si>
  <si>
    <t>Бумага наждачная на тканевой основе №6</t>
  </si>
  <si>
    <t>239111.600.000013</t>
  </si>
  <si>
    <t>шлифматериал электрокорунд, на бакелитовой связке, шлифовальный</t>
  </si>
  <si>
    <t>180 х6-шы қыратын диск</t>
  </si>
  <si>
    <t>Шлифовальный диск 180х6 ГОСТ 22773-77</t>
  </si>
  <si>
    <t>239111.700.000001</t>
  </si>
  <si>
    <t>шлифматериал карбид кремния, на бакелитовой связке, отрезной</t>
  </si>
  <si>
    <t>Шеңбер кесiлетiн 125 * 3 * 22</t>
  </si>
  <si>
    <t>Круг отрезной 125*3*22 ГОСТ 21963-02</t>
  </si>
  <si>
    <t>Шеңбер кесiлетiн 230 * 3 * 22</t>
  </si>
  <si>
    <t>Круг отрезной 230*3*22  ГОСТ 22773-77</t>
  </si>
  <si>
    <t>350 х40х127-шi қайрағыш бiлдек ф үшiн шеңбер</t>
  </si>
  <si>
    <t>Круг для заточного станка ф 350х40х127</t>
  </si>
  <si>
    <t>400 х40х127 ажарлағыш шарықтасы</t>
  </si>
  <si>
    <t>Круг шлифовальный 400х40х127  ГОСТ 22773-77</t>
  </si>
  <si>
    <t>639910.000.000001</t>
  </si>
  <si>
    <t xml:space="preserve"> Услуги по подписке на информационные ленты</t>
  </si>
  <si>
    <t>Услуги по подписке на информационные ленты</t>
  </si>
  <si>
    <t>Анықтама-ақпараттығы қызметтер тауардың шығарылған жер сертификатының алуы</t>
  </si>
  <si>
    <t>Справочно-информационные услуги.  Информационное обеспечение предприятия нормативной технической информацией РК.  Предоставление доступа сотрудникам предприятия к каталогизированным по международному классификатору ИСО  информационным ресурсам по сети Интернет.  Услуги по поиску и предоставлению информационных ресурсов по запросам предприятия.</t>
  </si>
  <si>
    <t>331229.900.000015</t>
  </si>
  <si>
    <t>35-11/300-95 каталитикалық риформинг қондырғасы сутекпен тазарту блогында катализаторларды түсиру және салу жөніндегі қызметтер катализатордың түсiру және қайта сыпкасы</t>
  </si>
  <si>
    <t>Жанармайдың су тазартуының қоюлары катализаторлардың түсiруге және қайта сыпкасы бойынша қызмет катализатордың түсiру және қайта сыпкасы</t>
  </si>
  <si>
    <t>БДОСТҚҚ қондырғысың 11-R-001 рекатор катализаторларын қорғау қабатын ауыстыру қызметтері</t>
  </si>
  <si>
    <t>Услуги по замене защитных слоев катализаторов реактора 11-R-001 установки КУ ГБД</t>
  </si>
  <si>
    <t>712019.000.000010</t>
  </si>
  <si>
    <t>ТШ 38.101 1304-2004 нормативті-техникалық құжатының, Кедендік Одақтың техникалық регламентінің және ЕуразЭО комиссиясы шешімінің сәйкестігіне қара майдың тәуелсіз сараптамасы</t>
  </si>
  <si>
    <t>ТШ 38.101 1304-2004 нормативті-техникалық құжатының, Кедендік Одақтың техникалық регламентінің және ЕуразЭО комиссиясы шешімінің сәйкестігіне пеш отынының тәуелсіз сараптамасы</t>
  </si>
  <si>
    <t>ТУ 38.1011304-2004 нормативті-техникалық құжатының, Кедендік Одақтың техникалық регламентінің және ЕуразЭО комиссиясы шешімінің сәйкестігіне вакуум газойлің тәуелсіз сараптамасы</t>
  </si>
  <si>
    <t>Технологиялық қоңдырғыларының ауамен салқындайтын аппараттарын тазарту қызметтері</t>
  </si>
  <si>
    <t>Услуги по чистке теплообменных труб аппаратов воздушного охлаждения технологических установок</t>
  </si>
  <si>
    <t>Жылу алмастырғыштардың iшкi тұрбаларының  фрезерлік әдіспен тазалау қызметтері</t>
  </si>
  <si>
    <t>БДС ҚҚ изомерлеу блогының адсорберлеріне пайдаланылған адсорбентерді түсіру және жаңа адсорберлерді тиеу жөніндегі қызметтер</t>
  </si>
  <si>
    <t>СШТҚ қондырғысының адсорбенттерің азот аралығында түсiру және жаңа адсорбенттерді қайта тиеу бойынша қызмет тері</t>
  </si>
  <si>
    <t>«Услуги по выгрузке отработанных адсорбентов из адсорберов в среде азота с последующей загрузкой новых адсорбентов на УПОВ</t>
  </si>
  <si>
    <t>749019.000.000004</t>
  </si>
  <si>
    <t>Мұнай өнiмдерiнiң сәйкестiгiнiң растауы бойынша қызмет, сәйкестiк сертификаттарының көшiрмелерiмен қамтамасыз ету</t>
  </si>
  <si>
    <t>Нормативтiк құжаттармен абонементтiк қызмет көрсету және қамтамасыз етуге Казинст РМК Нд бойынша қызмет</t>
  </si>
  <si>
    <t xml:space="preserve">Нормативтiк құжаттамаларының абонементтiк қамтамасыз етуiне өңдеушi Нд ГУП ИНХПтарының инжинирингiлiк кызметтерiн көрсету </t>
  </si>
  <si>
    <t xml:space="preserve">Инжинирингiлiк кызметтердiң көрсетудi мұнай өңдеудi институттың бүкiл ресейлiк ғылыми зерттеудiң нормативтiк құжаттаманың өңдеушiлерiнiң қызметi» </t>
  </si>
  <si>
    <t>Услуга разработчиков НД ВНИИ НП «Абонементное обеспечение нормативной и технической документацией»</t>
  </si>
  <si>
    <t>749020.000.000071</t>
  </si>
  <si>
    <t>Услуги по проведению аудита/сертификации систем менеджмента</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</si>
  <si>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</si>
  <si>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 xml:space="preserve">Сертификационный аудит системы менеджмента качества  ISO 9001, системы экологич. менеджмента  ISO 14001, системы менеджмента охраны труда и техники безопасности OHSAS  18001 и системы энергетического менеджмента  ISO 50001  </t>
  </si>
  <si>
    <t>749020.000.000057</t>
  </si>
  <si>
    <t>Услуги актуариев (расчет, консультации и аналогичное)</t>
  </si>
  <si>
    <t>г. Атырау, ул. З. Кабдолова, 1</t>
  </si>
  <si>
    <t>Актуарийлер қызметтері</t>
  </si>
  <si>
    <t>692010.000.000001</t>
  </si>
  <si>
    <t>Консультациялық қызмет көрсету бойынша дұрыстығын, салық есебін жүргізу. Тексеру, есептеу дұрыстығы, толықтығы мен салықтар төлеу және басқа да бюджетке төленетін міндетті төлемдер, салық жеңілдіктерін қолданудың негізділігін.</t>
  </si>
  <si>
    <t>Оказание консультационных услуг по правильности ведения налогового учета предприятия. Проверка правильности исчисления, полноты и своевременности уплаты налогов и других обязательных платежей в бюджет, обоснованности применения налоговых льгот.</t>
  </si>
  <si>
    <t>702211.000.000000</t>
  </si>
  <si>
    <t>01.2019</t>
  </si>
  <si>
    <t>Бойынша кеңес беру қызметтері стратегиялық басқару талдау Жүргізу, құнсыздану мәніне активтердің саясатты әзірлеу мен рәсімдерін талдау бойынша құнсыздану индикаторларының, үлгілерді әзірлеу.</t>
  </si>
  <si>
    <t xml:space="preserve">Услуги консультационные по стратегическому управлению  Проведение анализа на предмет обесценения активов, разработке политики и процедуры по анализу индикаторов обесценения, разработка моделей. </t>
  </si>
  <si>
    <t>522919.100.000000</t>
  </si>
  <si>
    <t xml:space="preserve">КЭҚ, сақтандыру, қауіп белгілері, қосымша жоспар </t>
  </si>
  <si>
    <t>522119.900.000000</t>
  </si>
  <si>
    <t>137-16</t>
  </si>
  <si>
    <t xml:space="preserve">Маневрлеу жұмыстары, тиеу-қотару, тасымалдау процесінің басқа технологиялық операциялар үшін кірме жолын ұсыну жөніндегі қызметтер </t>
  </si>
  <si>
    <t xml:space="preserve">Жылжымалы құрамның жүруі үшін бәсекелес кірме жолы болмаған жағдайда кірме жолды ұсыну жөнiндегі Қызметтерді көрсетуге арналған </t>
  </si>
  <si>
    <t>На оказание услуг по предоставлению подъездного пути для проезда подвижного состава при условии отсутствия конкурентного подъездного пути на ст. Промышленная</t>
  </si>
  <si>
    <t xml:space="preserve">Тасымалдау процесiнiң маневрлiк жұмыстары, тиеу-түсiру, басқа да технологиялық операциялары үшiн, сондай-ақ тасымалдау процесiнiң технологиялық операцияларында </t>
  </si>
  <si>
    <t xml:space="preserve">       На оказание услуг по предоставлению подъездного пути для маневровых работ, погрузки-выгрузки, других технологических операций перевозочного процесса</t>
  </si>
  <si>
    <t xml:space="preserve">Жылжымалы құрамның бағдаршамнан №61 стрелкаға дейін жүрісі </t>
  </si>
  <si>
    <t xml:space="preserve">Т/ж вагондарын бақылау желісіне рұқсаты </t>
  </si>
  <si>
    <t>531019.920.000000</t>
  </si>
  <si>
    <t>Услуги специальной почтовой связи</t>
  </si>
  <si>
    <t>Атырау қ., З. Қабдолов к., 1, "АМӨЗ" ЖШС-нің зауыт басқармасы.</t>
  </si>
  <si>
    <t>172312.700.000036</t>
  </si>
  <si>
    <t>настольный</t>
  </si>
  <si>
    <t xml:space="preserve">Негізі бумвинилмен түптелген қатты картон,  тығыздығы 400 гр/м, өлшемі (ені х биіктігі х  негізі) 220х200х90 мм. Зауыт мекен-жайы т картонға фольгамен ойылып жазылады.  Алмалы-салмалы парақтар саны - 13, тығыздығы 150 гр/м2 борланған қағаз, өлшемі 210*165 мм. Мемлекеттік және ұлттық мерекелер, демалыс күндері (сенбі-жексенбі) қызыл түспен белгіленеді. Айлардың, апта күндерінің атаулары екі тілде беріледі. Дизайн орындаушы тарапынан жасалып, тапсырыс берушімен келісіледі және бекітіледі.  Тиражды баспа алдында міндетті түрде күнтізбенің 1 дабыл данасы көрсетілу тиіс. </t>
  </si>
  <si>
    <t xml:space="preserve">Основа - картон 400 гр/м, обтянутый бумвинилом, размер (ш х в х осн) 220 х 200 х90 мм. Тиснение  реквизитов  компании на лицевой стороне картонной основы фольгой . Перекидной  блок-13 стр, листы 210*165 мм. Полноцветная печать  на мелованной бумаге, 150 гр. Государственные и национальные  праздники, а также выходные дни (суббота и воскресенье) обозначаются красным цветом. Месяцы и дни недели указываются на 2 языках.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</si>
  <si>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172312.700.000037</t>
  </si>
  <si>
    <t xml:space="preserve">настенный </t>
  </si>
  <si>
    <t xml:space="preserve"> Серіппемен бекітілген  4 бөліктен тұрады. Әр бөліктің негізі-қатты картон  350 гр/м2, Өлшемі 350*210 мм. Ауыстырмалы парак әр бөлікте ақ 12 беттен, 120 гр/м, өлшемі 350 ммх 160 мм. Күнтізбеде  АМӨЗ логотипі,ұраны,  қазақ және орыс тілдерінде АМӨЗ мекенжайы жазылады. Мемлекеттік және ұлттық мерекелер, демалыс күндері (сенбі-жексенбі) қызыл түспен белгіленеді. Айлардың, апта күндерінің атаулары екі тілде беріледі. Көрсеткіш курсор  (қатты лента) күнтізбенің өзіне арнайы қиық элементі арқылы бекітіледі. Металл бекіткіш пен 1-ші және 4-ші блоктың артқы жағында күнтізбені қатайту үшін  жасалған картон қиынды болуы шарт.  Дизайн орындаушы тарапынан жасалып, тапсырыс берушімен келісіледі және бекітіледі.  Тиражды баспа алдында міндетті түрде күнтізбенің 1 дабыл данасы көрсетілу тиіс. </t>
  </si>
  <si>
    <t xml:space="preserve">cостоит из 4-х частей, скрепленных пружинами.   Подложка - картон 350 г/м2, размер 350 *210 мм. отрывные листы на 3 блоках по 12 стр. на каждом блоке, матовая мелованная бумага 120 г/м2,  размер  350 мм х 160 мм.  На рекламных блоках  размещаются логотип, наименование, слоган АНПЗ и на последнем листе адрес  ТОО "АНПЗ" на гос.и русс. языках.  Гос. и нац.  праздники, а также выходные дни  обозначаются красным цветом. Месяцы и дни недели указываются на 2 языках. Полноцветная печать. Направляющий курсор  (жесткая лента) крепится непосредственно на календарном блоке за счет вырубных элементов на её концах. Наличие металлического пикколо, и картонной планки на оборотной стороне 1-ого и 4-ого блоков для придания общей жесткости календаря.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</si>
  <si>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172312.700.000016</t>
  </si>
  <si>
    <t xml:space="preserve">ежедневник </t>
  </si>
  <si>
    <t>формат А5</t>
  </si>
  <si>
    <t xml:space="preserve">Күнделіктер, жылға таңылмаған. Сапалы материалдан жасалған жұмсақ мұқаба. А5 пішінді.Түсі -көк (400 дана), қызыл (400 дана). Мұқабасына АМӨЗ таңбасы басылған. Күнделік ішінде анықтамалық бөлім ар: 2018-2019 жж.күнтізбесі, қалааралық кодтар көрсетілген, өлшем бірліктері және т.б. Міндетті түрде белгі бауының, бекіткіш резеңкенің және қаламға арналған қалтаның болуы тиіс. Күнделіктің 1 дабыл данасының көрсетілуі шарт. </t>
  </si>
  <si>
    <t>160 листов. Мягкая обложка,  цветной обрез, материал PU (экокожа).формата А5. Цвет – синий (400штук), красный (400 штук). Нанесение на обложке логотипа АНПЗ методом тиснения. Блок ежедневника имеет справочную часть: календарь на 2019 и 2020 годы, праздники РК, справочные службы городов РК, междугородние телефонные коды, ед.измерения и др. Наличие закладки-ляссе, вертикальной фиксирующей резинки на обложке, а также кармана-держателя для ручки. Обязательное предоставление сигнального образца.</t>
  </si>
  <si>
    <t>329959.900.000038</t>
  </si>
  <si>
    <t>планинг</t>
  </si>
  <si>
    <t xml:space="preserve">Планинг үстелдік, А3 пішінді. Негізі  тығыздығы 400 гр/м. картон, 52 парақ, 1 парақта - 1 апта. Мұқабасы жоғары сапалы жасанды былғары, АМӨЗ логотипі алтын түсті фольгамен ойылып салынады. Ішкі беті - ақ түсті офсет 90 гр/м, толық түсті баспа,өлшемі: 485 х 340 мм. Әр парақта  2018 жыл күнтізбесі көрсетілген.Мемлекеттік және ұлттық мерекелер, демалыс күндері (сенбі-жексенбі) қызыл түспен белгіленді.Тиражды баспа алдында міндетті түрде планингтің 1 дабыл данасы көрсетілу тиіс. </t>
  </si>
  <si>
    <t>Планинг настольный А3 формата. Основа картон плотностью 400 гр/м., кол-во стр.: 52, на 1 стр- 1 неделя. Обложка из высококачественного кожзаменителя, нанесение лого АНПЗ методом тиснения золотом.  Внутренний блок: белый офсет 90 гр/м2, полноцветная  печать, размер 485х340 мм. Размещение календаря  2018 года на каждой странице, с обозначением  гос. и нац.  праздников, а также выходных дней (суббота и воскресенье) красным цветом. Обязательное предоставление сигнального образца.</t>
  </si>
  <si>
    <t>ручка канцелярская</t>
  </si>
  <si>
    <t>пластикалық шарикті қалам, автоматты, екі түсті АМӨЗ таңбасы басылған. сызық жуандығы: 0,7 мм., Корпус түсі:көк/ақ. Бояу түсі: көк.  Міндеті түрде үлгісін көрсету.</t>
  </si>
  <si>
    <t xml:space="preserve">Ручка шариковая, пластиковая с непрозрачным корпусом, автоматическая.
Толщина линии: 0,7 мм.
Цвет корпуса:белый, синий. цвет чернил:синий. Нанесение логотипа АНПЗ, двухцветного. Чернила на масляной основе обеспечивают мягкое, ровное письмо. Обязательное предоставление образца. </t>
  </si>
  <si>
    <t>172312.500.000001</t>
  </si>
  <si>
    <t>открытка</t>
  </si>
  <si>
    <t>поздравительная</t>
  </si>
  <si>
    <t xml:space="preserve">Мемлекеттік, ұлттық, кәсіби мерекелерге арналған конвертке салынған құттықтау ашықхаттары. Ашықхатқа АМӨЗ логотипін және алушы мен жіберішің мекен-жайын басу.  қағаз тығыздығы  - 300г/м2, дизайнерлік, Sirio Perl
цифрлі екі жақты баспа,
баспадан кейін өңдеу – биговка 
ашықхат өлшемі тапсырыш берушімен келісіледі, конверт өлшемі ашықхат өлшеміне сәкес келуі керек. Конверт қағазының тығыздығы - 100-160гр.,  
баспа – цифрлі бір жақты, печать. 
әр мерекеге кемінде 5 дизайн дайындау. дизайн тапсырыс берушімен келісімімен. </t>
  </si>
  <si>
    <t xml:space="preserve">Поздравительные открытки  в конверте к национальным, государственным и профессиональным праздникам и пригласительные билеты.  Плотность бумаги - 300г/м2, дизайнерская, Sirio Perl
Печать – цифровая двусторонняя
Послепечатная обработка – биговка 
Размер каждой открытки согласовывается с Заказчиком. Размер конверта должна соответсвовать размеру открытки.  
Плотность бумаги  конверта– 100-160гр.,  
Печать на конверте – цифровая односторонняя, печать адреса на каждом конверте. 
Послепечатная обработка – высечка, проклейка, сборка.  обязательное наличие отрывной силиконовой ленты. разработка не менее 5 вариантов дизайна на каждый праздник. </t>
  </si>
  <si>
    <t>грамота</t>
  </si>
  <si>
    <t>матовая формат А4</t>
  </si>
  <si>
    <t>Құрмет грамоталары, куәліктер, алғыс хаттарын брендбук бойынша рәсімдеу және басып шығару. жылтыр қағаз, А4 пішінді, толық түсті.</t>
  </si>
  <si>
    <t>Изготовление  почетных грамот, свидетельств, благодарственных писем по дизайн брендбука предприятия. бумага xerox глянцевая, 250 гр. Формат А4, полноцвет.</t>
  </si>
  <si>
    <t>325013.700.000006</t>
  </si>
  <si>
    <t xml:space="preserve">пакет </t>
  </si>
  <si>
    <t>индивидуальный</t>
  </si>
  <si>
    <t xml:space="preserve">Қағаз пакет, өлшемі 300х350х100 см-200 дана, 400х400х130-100 дана,  тығыздығы - 250 -300гр., түстілігі- 4+0, нығыздалған және АМӨЗ таңбасы басылған. Дизайн орындаушы тарапынан жасалып, тапсырыш берушімен келісіледі.  </t>
  </si>
  <si>
    <t xml:space="preserve">Пакеты бумажные  с матовым припрессом, размером 300х350х100 см- 200 штук, 400 х400х130 -100 штук, плотностью - 250 -300гр., цветностью - 4+0 с припрессовкой и нанесением логотипа  АНПЗ. Необходимо дополнительное укрепление дна и укрепление  отверстий под ручки люверсами. Дизайн разрабатыывается поставщиклм и утверждается заказчиком. </t>
  </si>
  <si>
    <t>329959.900.000013</t>
  </si>
  <si>
    <t>бейдж</t>
  </si>
  <si>
    <t>нагрудной</t>
  </si>
  <si>
    <t>бейдж жібімен, қағаз тығыздығы - 300 г/м2, тығыз ламинатталған, өлшемі 100х140 мм.</t>
  </si>
  <si>
    <t>172312.700.000014</t>
  </si>
  <si>
    <t>блокнот для записей</t>
  </si>
  <si>
    <t xml:space="preserve">А5 пішінді блокнот, қағаз - 80 гр/м, металл  бұрама сым, әр парақта мекеме логотипі басылған. </t>
  </si>
  <si>
    <t>Блокнот формата А5, брендированный,  бумага-80 гр/м,металлический гребень. нанесение логотипа АНПЗ на каждой странице</t>
  </si>
  <si>
    <t>172313.500.000008</t>
  </si>
  <si>
    <t>из мелованного картона, формат А4</t>
  </si>
  <si>
    <t>құжаттарға арналған папка, брендтелген,  формат А4, қалташасы бар, қағаз тығыздығы  350 г/м2</t>
  </si>
  <si>
    <t>151212.900.000062</t>
  </si>
  <si>
    <t>адресная, из кожи</t>
  </si>
  <si>
    <t xml:space="preserve">Ағашқа орнатылған құттықтау адресаты, ағаш төсем (плакетка) CFP-12 23х30 см, шие түсті, классикалық, қалыңдығы  0,5см  арнайы жабындысы бар металға басып жазу Masterton Ultra Frosted,  сублимациялық баспа. Қорабы шие тусті, өлшемі  25х30 см. </t>
  </si>
  <si>
    <t>222142.990.000000</t>
  </si>
  <si>
    <t>баннер</t>
  </si>
  <si>
    <t>из поливинилхлорида</t>
  </si>
  <si>
    <t xml:space="preserve">баннерге зауыт өндірісі туралы кең форматты баспа., металл люверстер (ара қашықтығы - 30см), 4+0, баннерлік баспа, 440 г/м² - 510 г/м². баннерді монтаждау және демонтаждау жеткізуші мамандарымен жасалды. ілеспе қызметтер тауар құнына кіреді. баннер жоабсы жеткізушімен әзірленеді,   тапсырыс берушімен келісіліпбекітіледі. Мамандарда арнайы жұмыс киімі, аяқ киімі, каска және бтікте жұмыс істеуге арналған сақтандыру белбеуі болуы шарт. Транспорттық шығындар, сондай-ақ авто көтергіш шығындары жеткізушімен өтеледі. </t>
  </si>
  <si>
    <t>141922.110.000003</t>
  </si>
  <si>
    <t>Футболка</t>
  </si>
  <si>
    <t>спортивная, мужская, из хлопчатобумажной ткани</t>
  </si>
  <si>
    <t>ерлерге арналған рубашка поло, түсі-көк, түймесі бір түсті, екі астыңғы жағында қиығы бар, материалы мақта, тығыздығы 240 г/м2,  логотип термотрансфер әдісімен салынған. Размер: S-XXL. Тапсырыш берушіге мігдетті түрді үлгісін көрсету және келісімін алу</t>
  </si>
  <si>
    <t>Рубашка поло мужская, цвет синий, пуговицы в тон, боковые разрезы книзу, хлопок, плотность 240 г/м2, нанесение логотипа методом термотрансфера. Размеры: S-XXL. Обязательное предоставление и согласование образца с Заказчиком</t>
  </si>
  <si>
    <t>141922.210.000004</t>
  </si>
  <si>
    <t>спортивная, женская, из хлопчатобумажной ткани</t>
  </si>
  <si>
    <t>әйелдерге арналған рубашка поло, түсі-ақ, түймесі бір түсті, екі астыңғы жағында қиығы бар, материалы мақта, тығыздығы 240 г/м2,  логотип термотрансфер әдісімен салынған. Размер: S-XXL. Тапсырыш берушіге мігдетті түрді үлгісін көрсету және келісімін алу</t>
  </si>
  <si>
    <t>Рубашка поло женская, цвет белый, пуговицы в тон, боковые разрезы книзу, хлопок, плотность 240 г/м2, нанесение логотипа методом термотрансфера. Размеры: S-XXL. Обязательное предоставление и согласование образца с Заказчиком</t>
  </si>
  <si>
    <t>141942.700.000001</t>
  </si>
  <si>
    <t>Бейсболка</t>
  </si>
  <si>
    <t>из хлопчатобумажной ткани</t>
  </si>
  <si>
    <t>бейсболки: материал- мақтахлопок, тығыздығы-260 гр/м2, түсі-ақ, логотип  термотрансфер немесе шелкография әдісімен салынады.  Тапсырыш берушіге мігдетті түрді үлгісін көрсету және келісімін алу</t>
  </si>
  <si>
    <t>бейсболки: материал-хлопок, плотность-260 гр/м2, цвет-белый, нанесение логотипа методом термотрансфера или шелкографии.  Обязательное предоставление и согласование образца с Заказчиком</t>
  </si>
  <si>
    <t>581431.000.000000</t>
  </si>
  <si>
    <t>Услуги по размещению рекламы/информационных материалов в печатных периодических изданиях</t>
  </si>
  <si>
    <t>"Казахстанская правда" республикалық газетінде  хабарландырулар мен  имидждік мақалалар жариялау. Көлемі  - 2 737 кв.см.</t>
  </si>
  <si>
    <t>Размещение объявлений и имиджевых статей АНПЗ в республиканской государственной газете "Казахстанская правда"</t>
  </si>
  <si>
    <t>"Егемен Қазақстан" республикалық газетінде  хабарландырулар мен  имидждік мақалалар жариялау. Көлемі  - 2 737 кв.см.</t>
  </si>
  <si>
    <t xml:space="preserve">Размещение объявлений и имиджевых статей АНПЗ в республиканской государственной газете "Егемен Казахстан" </t>
  </si>
  <si>
    <t>ҚР АМӨЗ дербес шолу (Көздері: басылым, телеарна, интернет-басылым, ақпараттық агенттік). БАҚ материалдарына : "Атырау мұнай өңдеу зауыты қызметі" тақырыбы бойынша контент сараптама.  Агенттік есебі АМӨЗ атауы қолданылған БАҚ  публицистикалық материалдары негізінде жасалады. Есеп  кем дегенде 600 ақпарат көзінің деректері негізінде жасалуы тиіс.  Контент-анализ төмендегі бөлімдерді қамтуы тиіс: "Ай ішінде журналистердің назарын айрқыша аударған негізгі оқиғалара", публицистикалық материалдардың саны; АМӨЗ атауы қолданылған барлық материалдар,  аталу рейтингі, позитивті, негативті, бейтарап, олардың пайыздық ара қатынасы; ай күндері  бойынша АМӨЗ аталуының динасмикасы; материалдар саны көрсетілген негізгі ақпараттық себептер және олардың пайыздық көрсеткіші,  белсенді БАҚ-ғы АМӨЗ  тональдылығының  рейтингі, белсенді БАҚ рейтингі; БАҚ түрлері бойынша материалдардың ара қатынасы (пресса, ТВ, интернет-басылым, ақпараттық агенттік). Контент-анализ ай сайын келесі айдың 10 жұлдызына дейін сыртқы байланыс және ақпарат қызметінің электронды мекенжайына жолданады.</t>
  </si>
  <si>
    <t>Персональный ежедневный обзор-мониторинг информации из СМИ, предоставление конент анализа в в СМИ по теме: "Деятельность Атырауского нефтеперерабатывающего завода". Отчет агентства составляется на основании анализа публицистических материалов в СМИ, содержащих упоминание АНПЗ. Отчет должен включать анализ материалов не менее 600 источников. Контент-анализ включает в себя: раздел "Основные события, привлекшие наибольшее внимание журналистов в течение месяца" с указанием количества публицистических материалов; количество всех материалов, в которых было упоминание АНПЗ; рейтинг упоминаемости (позитивная, негативная, нейтральная в количестве материалов и в процентном соотношении; динамика упоминаемости АНПЗ по датам месяца; основные информационные поводы с количеством материалов и % всех материалов; рейтинг тональности АНПЗ в наиболее активных СМИ, рейтинг самых активных СМИ; соотношение количества материалов по типу СМИ (пресса, ТВ, интернет-издание, информационное агентство). Контент-анализ предоставляется ежемесячно до 10 числа следующего месяца на электронный адрес службы внешних связей и информации.</t>
  </si>
  <si>
    <t>702110.000.000001</t>
  </si>
  <si>
    <t>Услуги по информационному и имиджевому сопровождению</t>
  </si>
  <si>
    <t xml:space="preserve">Тапсырыс берушінің жұмысы туралы әлеуметтік желілерде ақпараттық қамтамасыз ету туралы медиа жоспар дайындау, ақпараттық-сараптамалық алаңдарда, оған қоса жаңалықтарда, блогтарда, форумдар мен   әлеуметтік желілерде т.б. ресурстарда шыққан материалдарға жедел назар аудару (комментарийлер жазу), әлеуметтік желілерде қолданушылар мен жазылушылардың сұрағы мен коментарийлеріне 2 сағаттан кешікпей, Тапсырыс берушімен келісе отырып жауап жауап дайындау, шығару, интернет-ресурстар мен әлеуметтік желіде Тапсырыс берушімен келісе отырып ақпараттық пост жазу, материалдар дайындау, шығару. Автор-блогердің (facebook, vkontakte, instagram) әлеуметтік желілерде жазан посттары айына 3-еуден кем болмауы тиіс. Орындаушының бетіне жазылушылар саны 1 000-нан төмендемеуі керек.     
</t>
  </si>
  <si>
    <t xml:space="preserve">Информационное сопровождение блогерами деятельности Завода в социальных сетях,
 обеспечение оперативного реагирования (размещение комментариев) на материалы, размещенные на информационно-аналитических площадках, включая новостные ленты, блоги, форумы, социальные сети и прочие ресурсы, подготовка и размещение на страницах в социальных сетях ответов на вопросы и комментарии пользователей и подписчиков не позднее 2 (двух) часов с момента появления запроса и после согласования с Заказчиком;
написание и подготовка материалов, информационных постов на Интернет-ресурсах и в социальных сетях, согласование материала с Заказчиком. Количество постов авторов-блогеров в социальных сетях (facebook, vkontakte, instagram) должно быть не менее 3 раз в месяц. Количество подписчиков страниц Исполнителя не должно снижаться менее, чем на 1 000. 
</t>
  </si>
  <si>
    <t>591113.000.000001</t>
  </si>
  <si>
    <t>Услуги по подготовке/производству/выпуску видеосюжетов, роликов и аналогичных видеозаписей</t>
  </si>
  <si>
    <t>Күн сайын "АМӨЗ" ЖШС шекарасында орналасқан ақпараттық мониторларға ақпараттық материалдар мен видероликтерді дайындау және орналастыру</t>
  </si>
  <si>
    <t xml:space="preserve">"Атырау"және "Прикаспийская Коммуна" қалалық қоғамдық-саяси газеттеріне   имидждік мақала орналастыру. Мәтін журналист тарапынан  түзетіледі. </t>
  </si>
  <si>
    <t xml:space="preserve">Размещение объявлений и имиджевых статей АНПЗ в областных общественно-политических газетах "Атырау" и "Прикаспийская Коммуна" </t>
  </si>
  <si>
    <t>"Ақ Жайық" газетінің сайтына имидждік мақалалар басып шығару</t>
  </si>
  <si>
    <t>Размещение объявлений и имиджевых статей АНПЗ на сайте газеты "Ак Жайык"</t>
  </si>
  <si>
    <t>581915.300.000000</t>
  </si>
  <si>
    <t>Услуги по размещению рекламных/информационных материалов в печатных материалах (кроме книг и периодических изданий)</t>
  </si>
  <si>
    <t>Баспаға айрықша құқығы бар Республикалық салалық Алтын Сапа журналында имидждік мақала орналастыру.</t>
  </si>
  <si>
    <t xml:space="preserve">Размещение имиджевых статей в специализированном журнале Алтын Сапа, имеющим эксклюзивное право на издание. Корректировка осуществлется журналистом. </t>
  </si>
  <si>
    <t>Баспаға айрықша құқығы бар Республикалық ғылыми -  техникалық журналда  имидждік мақала орналастыру.</t>
  </si>
  <si>
    <t xml:space="preserve">Размещение имиджевых статей в  научно - техническом журнале, имеющим эксклюзивное право на издание. Корректировка осуществлется журналистом. </t>
  </si>
  <si>
    <t>581929.600.000000</t>
  </si>
  <si>
    <t>Услуги по размещению рекламных/информационных материалов в электронных материалах</t>
  </si>
  <si>
    <t>Тапсырыс бойынша 1 күн ішінде  АМӨЗ қызметі туралы  жарнама-ақпараттық материалдарды жаңалық порталдары мен ақпараттық агенттіктерге орналастыру</t>
  </si>
  <si>
    <t>размещение рекламно-информационных материалов о деятельности АНПЗ на новостных порталах и информационных агенствах по Заявке Заказчика в течении 1 дня (tengrinews, zakon.kz, ratel.kz, inform.kz,kazinform и т.д.)</t>
  </si>
  <si>
    <t xml:space="preserve">Тапсырыс бойынша түсірілімнен соң 1 күн ішінде  АМӨЗ қызметі туралы  жарнама-ақпараттық материалдарды дайындап, республикалық және облыстық телеарналарға орналастыру  (Қазақстан-Атырау, Хабар, 24KZ Қазақстан) </t>
  </si>
  <si>
    <t>изготовление и размещение сюжетов о деятельности АНПЗ на областных и республиканских телевидениях (Қазақстан-Атырау, Хабар, 24KZ Қазақстан) по заявке заказчика не позднее 1 дня со дня съемок</t>
  </si>
  <si>
    <t xml:space="preserve"> АМӨЗ ЖШС-нің жүк көтергіш крандарын тексеру</t>
  </si>
  <si>
    <t>Обследование грузоподъемных кранов ТОО "АНПЗ"</t>
  </si>
  <si>
    <t>Ыдыстар мен аппараттардың қолданылу мерзімдерінің  өтуіне байланысты техникалық тексеру</t>
  </si>
  <si>
    <t>Техническое обследование сосудов и аппаратов,отработавшие нормативный срок эксплуатации</t>
  </si>
  <si>
    <t>Құбырларды тексеру</t>
  </si>
  <si>
    <t>Обследование трубопроводов</t>
  </si>
  <si>
    <t>Зауыт цехтарындағы көп қабатты құрылыстарды тексеру</t>
  </si>
  <si>
    <t>Обследование высотных сооружений в цехах завода</t>
  </si>
  <si>
    <t>Зауыт цехтарындағы өндірістік ғимараттарды тексеру</t>
  </si>
  <si>
    <t>Обследование производственных зданий в цехах завода</t>
  </si>
  <si>
    <t>749015.000.000001</t>
  </si>
  <si>
    <t>АМӨЗ ЖШС-нің өнеркәсіп қауіпсіздігіне сараптама жүргізу жөніндегі қызметтер</t>
  </si>
  <si>
    <t>Услуги по проведению экспертизы  промышленной безопасности на ТОО "АНПЗ"</t>
  </si>
  <si>
    <t>Өнеркәсіптік қауіпсіздікті декларациялау</t>
  </si>
  <si>
    <t>Декларация промышленной безопасности</t>
  </si>
  <si>
    <t>353011.130.000000</t>
  </si>
  <si>
    <t>в горячей воде</t>
  </si>
  <si>
    <t xml:space="preserve">Зейнеткерлер кеңсесінің қажеттілігі үшін жылу энергиясын және ыссы суды сатып алу </t>
  </si>
  <si>
    <t>493212.000.000000</t>
  </si>
  <si>
    <t>Услуги по аренде легковых автомобилей</t>
  </si>
  <si>
    <t>Услуги по аренде легковых автомобилей с водителем</t>
  </si>
  <si>
    <t>Астана қаласынан жүргізуші бар автокөлікті жалдау қызметі</t>
  </si>
  <si>
    <t>Услуги по аренде автомобиля с водителем в г. Астана</t>
  </si>
  <si>
    <t>812110.000.000000</t>
  </si>
  <si>
    <t>Услуги по уборке зданий/помещений/территории и аналогичных объектов</t>
  </si>
  <si>
    <t xml:space="preserve">Әкімшілік ғимараттардың үй-жайларын жинау, әкімшілік ғимаратқа жалғасып жатқан аумақтарды жинау. Зауыттың цехтары мен бөлімшелерінде  жинау. </t>
  </si>
  <si>
    <t>960119.000.000001</t>
  </si>
  <si>
    <t>Кір жуу және зауыт қызметкерлерінің арнайы киімдерін химиялық жолмен тазарту</t>
  </si>
  <si>
    <t>Стирка белья и химчистка спецодежды для работников завода</t>
  </si>
  <si>
    <t>522419.130.000000</t>
  </si>
  <si>
    <t xml:space="preserve">ТМҚ-мен немесе сусымалды материалдармен вагондарды уақытылы түсіру; кейіннен тапсыру арқылы түсірілген вагондарды тазалау; келген ТМҚ-мен автомашиналарды қолмен уақытылы түсіру; ТМҚ қойма ішінде және ашық алаңдарда, қалқа астында қаттап тастау және жинау; ТМҚ және жабдықтарды цехтарға, қондырғыларға жеткізіп беру; ТМҚ үшін ашық алаңдарда және қоймаларда тазалық пен тәртіпті қамтамасыз ету. </t>
  </si>
  <si>
    <t>841315.000.000004</t>
  </si>
  <si>
    <t>Услуги по обеспечению питанием работников</t>
  </si>
  <si>
    <t>Жұмысшыларға арналған тамақтану қызметі</t>
  </si>
  <si>
    <t xml:space="preserve">Зауыттың цехтары мен бөлімшелерінде егеуқұйрықтар, тышқандар, тарақандар және шыбындарға қарсы профилактикалық өңдеу </t>
  </si>
  <si>
    <t>960919.900.000008</t>
  </si>
  <si>
    <t xml:space="preserve">Зауытқа бекітілген аумақтардағы Жаңа жылдық атрибутиканы құрастыру және бұзу </t>
  </si>
  <si>
    <t>Монтаж и демонтаж, обслуживание Новогодней атрибутики на территориях закрепленных за заводом</t>
  </si>
  <si>
    <t xml:space="preserve">Халықаралық, облысаралық, ішкі қатынастарындағы экспедициялау </t>
  </si>
  <si>
    <t>749020.000.000060</t>
  </si>
  <si>
    <t>ГТД, ДТС, КТС, СФ, және олардың электрондық көшiрмелерiнiң ресiмдеуi.</t>
  </si>
  <si>
    <t>Толық кеден тазартуының оған дейiнiн / ди автокөлiкпен, әуе көлiгiмен "АМӨЗ" тауарларының уақытша сақтауы жөнiндегi СВХы қызмет келген ЖШСтың атына..</t>
  </si>
  <si>
    <t>Услуги СВХ по временному хранению товаров прибывших в адрес  ТОО "АНПЗ" авиа, ж/д и автотранспортом до его полной таможенной очистки.</t>
  </si>
  <si>
    <t>432911.110.000000</t>
  </si>
  <si>
    <t>Работы связанные с проведением теплоизоляции объекта и оборудования</t>
  </si>
  <si>
    <t>Жылу оқшаулау жұмыстары технологиялық орнату ЖШС "АМӨЗ кезеңінде 1-тоқсанның 2018 жылғы.</t>
  </si>
  <si>
    <t>Теплоизоляционные работы   на технологических установка  ТОО "АНПЗ в период 1-квартала 2018 года.</t>
  </si>
  <si>
    <t>410040.300.000002</t>
  </si>
  <si>
    <t>Работы по реконструкции нежилых зданий/сооружений/помещений</t>
  </si>
  <si>
    <t>Құрылымы түгендеу ормандардың технологиялық қондырғыларда, "АМӚЗ" ЖШС 1 тоқсан 2018 жылғы.</t>
  </si>
  <si>
    <t>Устройство инвентарных лесов на технологических установках ТОО "АНПЗ" в период 1 квартала 2018 года.</t>
  </si>
  <si>
    <t>331215.100.000000</t>
  </si>
  <si>
    <t>Работы по ремонту/модернизации лифтов/лифтовых шахт</t>
  </si>
  <si>
    <t>Работы по ремонту/модернизации лифтов/лифтовых шахт и аналогичного оборудования</t>
  </si>
  <si>
    <t>Жөндеу және техникалық қызмет көрсету лифт орнатылған Орнату баяу Кокстау №5 цехы ж/к 1000 кг.</t>
  </si>
  <si>
    <t>Ремонт и техобслуживание  лифтов установленных на уст. УЗК цеха №5  г/п 1000 кг.</t>
  </si>
  <si>
    <t>Жөндеу және техникалық қызмет көрсету лифт орнатылған ЗО ОЗЗ ж/к 100 кг.</t>
  </si>
  <si>
    <t>Ремонт и техобслуживание  лифтов установленных в ИЦ ЦЗЛ  г/п 100 кг.</t>
  </si>
  <si>
    <t>732011.000.000001</t>
  </si>
  <si>
    <t>Услуги по предоставлению ценовых диапазонов/ценовых маркетинговых заключений</t>
  </si>
  <si>
    <t>137-5</t>
  </si>
  <si>
    <t>Көрсетілетін қызмет мониторингі бойынша баға ауқымын сатып алынатын тауарлар</t>
  </si>
  <si>
    <t>Услуги по мониторингу ценовых диапазонов на закупаемые товары</t>
  </si>
  <si>
    <t>242013.900.000723</t>
  </si>
  <si>
    <t>Труба холоднодеформированная</t>
  </si>
  <si>
    <t>стальная, бесшовная, диаметр 51 мм, толщина стенки от 1 мм до 5 мм и более</t>
  </si>
  <si>
    <t>Тұрба құрыштан жасалған тігіссіз ГОСТ 8734-75 Трубы тянутые 51х4,5х7000</t>
  </si>
  <si>
    <t>Труба стальная бесшовная ГОСТ 8734-75 Трубы тянутые 51х4,5х7000</t>
  </si>
  <si>
    <t>242013.900.000727</t>
  </si>
  <si>
    <t>стальная, бесшовная, диаметр 57 мм, толщина стенки от 1 мм до 5 мм и более</t>
  </si>
  <si>
    <t>Тұрба құрыштан жасалған тігіссіз 57x5 ГОСТ 8732-78 / 20, L-11,4m, группа А</t>
  </si>
  <si>
    <t>Труба стальная бесшовная горячедеформированная 57x5 ГОСТ 8732-78 / 20, L-11,4m, группа А</t>
  </si>
  <si>
    <t>242013.900.000005</t>
  </si>
  <si>
    <t>Труба холодно и теплодеформированная</t>
  </si>
  <si>
    <t>стальная, бесшовная, диаметр 89 мм, толщина стенки 6,0 мм</t>
  </si>
  <si>
    <t>Тұрба құрыштан жасалған тігіссіз 89x6 ГОСТ 8732-78 / 20, L-11,4m, группа А</t>
  </si>
  <si>
    <t>Труба стальная бесшовная горячедеформированная 89x6-8 ГОСТ 8732-78 / 20, L-11,4m, группа А</t>
  </si>
  <si>
    <t>242013.900.000006</t>
  </si>
  <si>
    <t>стальная, бесшовная, диаметр 108 мм, толщина стенки 6,0 мм</t>
  </si>
  <si>
    <t>Тұрба құрыштан жасалған горячедеформированная тігіссіз д.108х6мм ГОСТ 8732-78 ст.20</t>
  </si>
  <si>
    <t>Труба стальная бесшовная горячедеформированная д.108х6-7мм ГОСТ 8732-78 ст.20</t>
  </si>
  <si>
    <t>242013.900.000366</t>
  </si>
  <si>
    <t>горячедеформированная, легированная сталь, бесшовная, наружный диаметр 159 мм, толщина стенки 7 мм, ГОСТ 30564-98</t>
  </si>
  <si>
    <t>Тұрба құрыштан жасалған горячедеформированная тігіссіз ГОСТ 8734-78 д.159х7 мм,ст.20</t>
  </si>
  <si>
    <t>Труба стальная бесшовная горячедеформированная ГОСТ 8734-78 д.159х7-8 мм,ст.20</t>
  </si>
  <si>
    <t>242013.900.000434</t>
  </si>
  <si>
    <t>горячедеформированная, углеродистая сталь, бесшовная, наружный диаметр 194 мм, толщина стенки 16 мм, ГОСТ 30564-98</t>
  </si>
  <si>
    <t>Тұрба құрыштан жасалған горячедеформированная тігіссіз 194х16 ст.20 ГОСТ 8732-78</t>
  </si>
  <si>
    <t>Труба стальная бесшовная горячедеформированная 194х16 ст.20 ГОСТ 8732-78</t>
  </si>
  <si>
    <t>242013.900.000013</t>
  </si>
  <si>
    <t>стальная, бесшовная, диаметр 219 мм, толщина стенки 8,0 мм</t>
  </si>
  <si>
    <t>Тұрба құрыштан жасалған горячедеформированная тігіссіз 219x8 ГОСТ 8732-78 / 20, L-11,4m, группа А</t>
  </si>
  <si>
    <t>Труба стальная бесшовная горячедеформированная 219x8 ГОСТ 8732-78 / 20, L-11,4m, группа А</t>
  </si>
  <si>
    <t>242013.900.000014</t>
  </si>
  <si>
    <t>стальная, бесшовная, диаметр 219 мм, толщина стенки 10,0 мм</t>
  </si>
  <si>
    <t>Тұрба құрыштан жасалған Ø219х10х12000мм. ГОСТ 8732-2001</t>
  </si>
  <si>
    <t>Труба стальная бесшовная Ø219х10х12000мм. ГОСТ 8732-2001</t>
  </si>
  <si>
    <t>242013.900.000016</t>
  </si>
  <si>
    <t>стальная, бесшовная, диаметр 273 мм, толщина стенки 8,0 мм</t>
  </si>
  <si>
    <t>Тұрба құрыштан жасалған горячедеформированная тігіссіз 273x8 ГОСТ 8732-78 / 20, L-11,4m, группа А</t>
  </si>
  <si>
    <t>Труба стальная бесшовная горячедеформированная 273x8 ГОСТ 8732-78 / 20, L-11,4m, группа А</t>
  </si>
  <si>
    <t>242013.900.000605</t>
  </si>
  <si>
    <t>горячедеформированная, углеродистая сталь, бесшовная, наружный диаметр 426 мм, толщина стенки 10 мм, ГОСТ 30564-98</t>
  </si>
  <si>
    <t>Тұрба құрыштан жасалған горячедеформированная тігіссіз 426x10 ГОСТ 8732-78 / 20</t>
  </si>
  <si>
    <t>Труба стальная бесшовная горячедеформированная 426x10 ГОСТ 8732-78 / 20</t>
  </si>
  <si>
    <t>259929.490.000306</t>
  </si>
  <si>
    <t>общего назначения, импульсная, стальная</t>
  </si>
  <si>
    <t>Импульсты құрыштан жасалған тұрбалар ДУ 12х2-17х18н9, ГОСТ 9941-72</t>
  </si>
  <si>
    <t>Импульсные стальные трубки ДУ 12х2-17х18н9, ГОСТ 9941-72</t>
  </si>
  <si>
    <t>Импульсты құрыштан жасалған тұрбалар ДУ 10х2-17х18н9, ГОСТ 9941-72</t>
  </si>
  <si>
    <t>Импульсные стальные трубки ДУ 10х2-17х18н9, ГОСТ 9941-72</t>
  </si>
  <si>
    <t>Импульсты құрыштан жасалған тұрбалар ДУ 8х2-17х18н9, ГОСТ 9941-72</t>
  </si>
  <si>
    <t>Импульсные стальные трубки ДУ 8х2-17х18н9, ГОСТ 9941-72</t>
  </si>
  <si>
    <t>242011.100.000041</t>
  </si>
  <si>
    <t>для нефтеперерабатывающей и нефтехимической промышленности, стальная, бесшовная, наружный диаметр 108 мм, толщина стенки 6,0 мм, группа А, ГОСТ 550-75</t>
  </si>
  <si>
    <t>Тұрба бір қалыпты, тігіссіз горячедеформированная,, группы А-108 х 6 х 11400 - 15Х5М ГОСТ 550-75</t>
  </si>
  <si>
    <t>Труба мерная, бесшовная, горячедеформированная, группы А-108 х 6 х 11400 - 15Х5М ГОСТ 550-75</t>
  </si>
  <si>
    <t>242013.900.000238</t>
  </si>
  <si>
    <t>горячедеформированная, легированная сталь, бесшовная, наружный диаметр 114 мм, толщина стенки 6 мм, ГОСТ 30564-98</t>
  </si>
  <si>
    <t>Тұрба бір қалыпты, тігіссіз горячедеформированная, группы А-114 х 6 х 11400мм - 15Х5МУ ГОСТ 550-75</t>
  </si>
  <si>
    <t>Труба мерная, бесшовная, горячедеформированная, группы А-114 х 6 х 11400мм - 15Х5МУ ГОСТ 550-75</t>
  </si>
  <si>
    <t>242011.100.000081</t>
  </si>
  <si>
    <t>для нефтеперерабатывающей и нефтехимической промышленности, стальная, бесшовная, наружный диаметр 168 мм, толщина стенки 11,0 мм, группа А, ГОСТ 550-75</t>
  </si>
  <si>
    <t>Труба мерная, бесшовная, горячедеформированная, группы А-168 х 7 х 11400мм - 15Х5М ГОСТ 550-75, чертеж 420-101-001</t>
  </si>
  <si>
    <t>242011.100.000088</t>
  </si>
  <si>
    <t>для нефтеперерабатывающей и нефтехимической промышленности, стальная, бесшовная, наружный диаметр 219 мм, толщина стенки 8,0 мм, группа А, ГОСТ 550-75</t>
  </si>
  <si>
    <t>Тұрба бір қалыпты, тігіссіз горячедеформированная, группы А-219 х 8 х 11400 - 15Х5М ГОСТ 550-75</t>
  </si>
  <si>
    <t>Труба мерная, бесшовная, горячедеформированная, группы А-219 х 8 х 11400 - 15Х5М ГОСТ 550-75</t>
  </si>
  <si>
    <t>265182.500.000089</t>
  </si>
  <si>
    <t>для газоанализатора</t>
  </si>
  <si>
    <t>Тұрба тот баспайтын DN 6 мм, материал 316L, Анализаторлар үшін</t>
  </si>
  <si>
    <t>Трубка нержавеющая DN 6 мм, материал 316L, для анализаторов</t>
  </si>
  <si>
    <t>Тұрба тот баспайтын DN 10 мм, материал 316L, Анализаторлар үшін</t>
  </si>
  <si>
    <t>Трубка нержавеющая DN 10 мм, материал 316L, для анализаторов</t>
  </si>
  <si>
    <t>Тот баспайтын тұрба, материал 12x18H10T, Ǿ10х1, 2400 мм</t>
  </si>
  <si>
    <t>Нержавеющая труба, материал 12x18H10T, Ǿ10х1, 2400 мм</t>
  </si>
  <si>
    <t>Тұрба РЕ-Хс/AL/PEX (Көлденең-тігілген полиэтиленнен тұрба PE-Xc), DN 16,2 мм, толщина стенок 2,6 мм</t>
  </si>
  <si>
    <t>Труба РЕ-Хс/AL/PEX (труба из поперечно-сшитого полиэтилена PE-Xc), DN 16,2 мм, толщина стенок 2,6 мм</t>
  </si>
  <si>
    <t>Труба для нефтеперерабатывающей и нефтехимической промышленности</t>
  </si>
  <si>
    <t>Тұрба бір қалыпты, тігіссіз горячедеформированная, группы А-219 х 7 х 11400 - 15Х5М ГОСТ 550-75</t>
  </si>
  <si>
    <t>Труба мерная, бесшовная, горячедеформированная, группы А-219 х 7 х 11400 - 15Х5М ГОСТ 550-75</t>
  </si>
  <si>
    <t>241034.000.000100</t>
  </si>
  <si>
    <t>Лист стальной</t>
  </si>
  <si>
    <t>марка Ст.12Х18Н10Т, толщина 0,40-12 мм, горячекатаный</t>
  </si>
  <si>
    <t>Парақ тот баспайтын 1 мм,ГОСТ5632-72 ст.12Х18Н10Т</t>
  </si>
  <si>
    <t>Парақ тот баспайтын 2 мм,ГОСТ5632-72 ст.12Х18Н10Т</t>
  </si>
  <si>
    <t>Парақ тот баспайтын 3 мм,ГОСТ5632-72 ст.12Х18Н10Т</t>
  </si>
  <si>
    <t>Парақ тот баспайтын 5 мм,ГОСТ5632-72 ст.12Х18Н10Т</t>
  </si>
  <si>
    <t>Лист нержавеющий 5 мм,ГОСТ5632-72 ст.12Х18Н10Т</t>
  </si>
  <si>
    <t>241036.000.000009</t>
  </si>
  <si>
    <t>марка Ст.09Г2С, толщина 12,5-60 мм, горячекатаный</t>
  </si>
  <si>
    <t>Сталь жапырақ 09г2с 12мм ГОСТ19903-74</t>
  </si>
  <si>
    <t>Сталь листовая 09г2с 12мм ГОСТ19903-74</t>
  </si>
  <si>
    <t>241036.000.000001</t>
  </si>
  <si>
    <t>марка Ст.16ГС, толщина 12,5-60 мм, горячекатаный</t>
  </si>
  <si>
    <t>Сталь жапырақ 16ГС 14мм ГОСТ19281-20</t>
  </si>
  <si>
    <t>Сталь листовая 16ГС 14мм ГОСТ19281-20</t>
  </si>
  <si>
    <t>241032.000.000020</t>
  </si>
  <si>
    <t>марка Ст.3сп, толщина 0,40-12 мм, горячекатаный</t>
  </si>
  <si>
    <t>Жалға беру жапырақ ыстықтай соғылған Б-2х2500х1250 ГОСТ 19903-74 / ст3сп</t>
  </si>
  <si>
    <t>Прокат листовой горячекатаный Б-2х2500х1250 ГОСТ 19903-74 / ст3сп</t>
  </si>
  <si>
    <t>Жалға беру жапырақ ыстықтай соғылған Б-4х2500х1250 ГОСТ 19903-74 / ст3сп</t>
  </si>
  <si>
    <t>Прокат листовой горячекатаный Б-4х2500х1250 ГОСТ 19903-74 / ст3сп</t>
  </si>
  <si>
    <t>259313.500.000001</t>
  </si>
  <si>
    <t>марка Ст.3, толщина 4 мм, просечно-вытяжной</t>
  </si>
  <si>
    <t>Парақ просечно-тарту 5мм, ПВ 506 ГОСТ 8706-89</t>
  </si>
  <si>
    <t>Лист просечно-вытяжной 5мм, ПВ 506 ГОСТ 8706-89</t>
  </si>
  <si>
    <t>241071.000.000010</t>
  </si>
  <si>
    <t>Швеллер</t>
  </si>
  <si>
    <t>стальной, горячекатаный, с параллельными гранями полок, номер швеллера 10</t>
  </si>
  <si>
    <t>Швеллер құрыштан жасалған ыстықтай соғылған В-10П ГОСТ 8240-97 / ст3сп5</t>
  </si>
  <si>
    <t>Швеллер стальной горячекатаный В-10П ГОСТ 8240-97 / ст3сп5</t>
  </si>
  <si>
    <t>241071.000.000018</t>
  </si>
  <si>
    <t>стальной, горячекатаный, с уклоном внутренних граней полок, номер швеллера 12</t>
  </si>
  <si>
    <t>Швеллер құрыштан жасалған ыстықтай соғылған В-12П ГОСТ 8240-97 / ст3сп5</t>
  </si>
  <si>
    <t>Швеллер стальной горячекатаный В-12П ГОСТ 8240-97 / ст3сп5</t>
  </si>
  <si>
    <t>241071.000.000011</t>
  </si>
  <si>
    <t>стальной, горячекатаный, с параллельными гранями полок, номер швеллера 14</t>
  </si>
  <si>
    <t>Швеллер құрыштан жасалған ыстықтай соғылған В-14П ГОСТ 8240-97 / ст3сп5</t>
  </si>
  <si>
    <t>Швеллер стальной горячекатаный В-14П ГОСТ 8240-97 / ст3сп5</t>
  </si>
  <si>
    <t>241071.000.000012</t>
  </si>
  <si>
    <t>стальной, горячекатаный, с параллельными гранями полок, номер швеллера 16</t>
  </si>
  <si>
    <t>Швеллер құрыштан жасалған ыстықтай соғылған В-16П ГОСТ 8240-97 / ст3сп5</t>
  </si>
  <si>
    <t>Швеллер стальной горячекатаный В-16П ГОСТ 8240-97 / ст3сп5</t>
  </si>
  <si>
    <t>241071.000.000013</t>
  </si>
  <si>
    <t>стальной, горячекатаный, с параллельными гранями полок, номер швеллера 18</t>
  </si>
  <si>
    <t>Швеллер құрыштан жасалған ыстықтай соғылған В-18П ГОСТ 8240-97 / ст3сп5</t>
  </si>
  <si>
    <t>Швеллер стальной горячекатаный В-18П ГОСТ 8240-97 / ст3сп5</t>
  </si>
  <si>
    <t>241071.000.000027</t>
  </si>
  <si>
    <t>из стали, горячекатаный, с параллельными гранями полок, номер швеллера 20</t>
  </si>
  <si>
    <t>Швеллер құрыштан жасалған ыстықтай соғылған В-20П ГОСТ 8240-97 / ст3сп5</t>
  </si>
  <si>
    <t>Швеллер стальной горячекатаный В-20П ГОСТ 8240-97 / ст3сп5</t>
  </si>
  <si>
    <t>241071.000.000030</t>
  </si>
  <si>
    <t>стальной, равнополочный, горячекатаный, ширина 25 мм</t>
  </si>
  <si>
    <t>Бұрыш құрыштан жасалған 25х25 мм ГОСТ 8509-93 ст3сп</t>
  </si>
  <si>
    <t>Уголок стальной 25х25 мм ГОСТ 8509-93 ст3сп</t>
  </si>
  <si>
    <t>241071.000.000035</t>
  </si>
  <si>
    <t>стальной, равнополочный, горячекатаный, ширина 40 мм</t>
  </si>
  <si>
    <t>Бұрыш құрыштан жасалған 40х40 мм ГОСТ 8509-93 ст3сп</t>
  </si>
  <si>
    <t>241071.000.000036</t>
  </si>
  <si>
    <t>стальной, равнополочный, горячекатаный, ширина 45 мм</t>
  </si>
  <si>
    <t>Бұрыш құрыштан жасалған 45х45 мм ГОСТ 8509-93 ст3сп</t>
  </si>
  <si>
    <t>241071.000.000037</t>
  </si>
  <si>
    <t>стальной, равнополочный, горячекатаный, ширина 50 мм</t>
  </si>
  <si>
    <t>Бұрыш құрыштан жасалған 50х50 мм, ГОСТ 8509-93 ст3сп</t>
  </si>
  <si>
    <t>241071.000.000039</t>
  </si>
  <si>
    <t>стальной, равнополочный, горячекатаный, ширина 63 мм</t>
  </si>
  <si>
    <t>Бұрыш құрыштан жасалған 63х63 мм, ГОСТ 8509-93 ст3сп</t>
  </si>
  <si>
    <t>241071.000.000041</t>
  </si>
  <si>
    <t>стальной, равнополочный, горячекатаный, ширина 75 мм</t>
  </si>
  <si>
    <t>Бұрыш құрыштан жасалған 75х75 мм, ГОСТ 8509-93 ст3сп</t>
  </si>
  <si>
    <t>241071.000.000043</t>
  </si>
  <si>
    <t>стальной, равнополочный, горячекатаный, ширина 90 мм</t>
  </si>
  <si>
    <t>Бұрыш құрыштан жасалған 90х90 мм, ГОСТ 8509-93 ст3сп</t>
  </si>
  <si>
    <t>239911.109.000000</t>
  </si>
  <si>
    <t>Ткань асбестовая</t>
  </si>
  <si>
    <t>марка АТ-2</t>
  </si>
  <si>
    <t>055 Метр квадратный</t>
  </si>
  <si>
    <t>Асботкань ат-2 ГОСТ6102-94</t>
  </si>
  <si>
    <t>239911.500.000000</t>
  </si>
  <si>
    <t>Картон</t>
  </si>
  <si>
    <t>асбестовый, марка КАОН-1</t>
  </si>
  <si>
    <t>Қатырма таскендір КАОН-1 3 мм ГОСТ 2850-95</t>
  </si>
  <si>
    <t>Картон асбестовый КАОН-1 3 мм ГОСТ 2850-95</t>
  </si>
  <si>
    <t>Қатырма таскендір КАОН-1 5 мм ГОСТ 2850-95</t>
  </si>
  <si>
    <t>Картон асбестовый КАОН-1 5 мм ГОСТ 2850-95</t>
  </si>
  <si>
    <t>239911.500.000015</t>
  </si>
  <si>
    <t>асбестовая, теплоизоляционная</t>
  </si>
  <si>
    <t>Қағаз таскендір БТ 0,65 мм ,ГОСТ 23779-79</t>
  </si>
  <si>
    <t>Бумага асбестовая БТ 0,65 мм ,ГОСТ 23779-79</t>
  </si>
  <si>
    <t>139614.000.000022</t>
  </si>
  <si>
    <t>Текстолит</t>
  </si>
  <si>
    <t>электротехнический, листовой</t>
  </si>
  <si>
    <t>Текстолит ПТ 5 мм</t>
  </si>
  <si>
    <t>Текстолит ПТ 10мм</t>
  </si>
  <si>
    <t>Текстолит ПТ 20мм</t>
  </si>
  <si>
    <t>Текстолит ПТ 30 мм</t>
  </si>
  <si>
    <t>Текстолит ПТ 60 мм</t>
  </si>
  <si>
    <t>239919.700.000002</t>
  </si>
  <si>
    <t>Лента уплотнительная</t>
  </si>
  <si>
    <t>из графитого волокна</t>
  </si>
  <si>
    <t>736 Рулон</t>
  </si>
  <si>
    <t>Лента жабысқақ ПВХ МТ100. 10мм*0,5мм*12м</t>
  </si>
  <si>
    <t>Лента клейкая ПВХ МТ100. 10мм*0,5мм*12м</t>
  </si>
  <si>
    <t>222130.100.000053</t>
  </si>
  <si>
    <t>Лента специальная</t>
  </si>
  <si>
    <t>из фторопласта, ширина 10-100 мм</t>
  </si>
  <si>
    <t>"фторопласт 4Д" Лента уплотнительная ФУМ 0,1x10 ТУ 6-05-1388-86</t>
  </si>
  <si>
    <t>"фторопласт 4Д" Лента уплотнительная ФУМ 0,1x20 ТУ 6-05-1388-86</t>
  </si>
  <si>
    <t>Лента фторопластовая ФУМ 25 мм ГОСТ 3262 - 75</t>
  </si>
  <si>
    <t>Лента фторопластовая ФУМ 60 мм ГОСТ 3262 - 75</t>
  </si>
  <si>
    <t>139919.900.000008</t>
  </si>
  <si>
    <t>Лента киперная</t>
  </si>
  <si>
    <t>из хлопчатобумажной пряжи</t>
  </si>
  <si>
    <t>Лента тафтеная ЛЭ-25-38 х/б ширина 25 мм. ГОСТ4514-78</t>
  </si>
  <si>
    <t>231412.990.000003</t>
  </si>
  <si>
    <t>из стеклянных крученых комплексных нитей, марка ЛЭСБ</t>
  </si>
  <si>
    <t>Стеклолента ЛЭСБ - 0,2 х 30мм</t>
  </si>
  <si>
    <t>139614.000.000017</t>
  </si>
  <si>
    <t>Лакоткань</t>
  </si>
  <si>
    <t>из стекловолокна, обычного исполнения</t>
  </si>
  <si>
    <t>Синтофлекс 515 (0,1 мм)</t>
  </si>
  <si>
    <t>Синтофлекс 515 (0,2 мм)</t>
  </si>
  <si>
    <t>139614.000.000019</t>
  </si>
  <si>
    <t>на основе капроновой ткани, маслостойкая</t>
  </si>
  <si>
    <t>Лакоткань электроизоляционная ЛКМ-105 на основе капроновой ткани СТ ТОО 06948680-05-2006. толщина - 0,17 мм</t>
  </si>
  <si>
    <t>222121.900.000008</t>
  </si>
  <si>
    <t>Трубка электроизоляционная гибкая</t>
  </si>
  <si>
    <t>марка ТУТ</t>
  </si>
  <si>
    <t>Термоусадочная тұрба ТУТНГ 20/10</t>
  </si>
  <si>
    <t>Термоусадочная трубка ТУТНГ 20/10</t>
  </si>
  <si>
    <t>Термоусадочная тұрба ТУТНГ 30/15</t>
  </si>
  <si>
    <t>Термоусадочная трубка ТУТНГ 30/15</t>
  </si>
  <si>
    <t>Термоусадочная тұрба ТУТНГ 40/20</t>
  </si>
  <si>
    <t>Термоусадочная трубка ТУТНГ 40/20</t>
  </si>
  <si>
    <t>222121.900.000012</t>
  </si>
  <si>
    <t>марка ТВ-40, внутренний диаметр до 10 мм</t>
  </si>
  <si>
    <t xml:space="preserve">Трубка ПВХ ТВ-40 (кембрик) 3*0,4 мм  </t>
  </si>
  <si>
    <t>Трубка ПВХ ТВ-40 (кембрик) 4,0х0,6 мм</t>
  </si>
  <si>
    <t>Трубка ПВХ ТВ-40 (кембрик) 5,0х0,6 мм</t>
  </si>
  <si>
    <t>222121.900.000013</t>
  </si>
  <si>
    <t>марка ТВ-40, внутренний диаметр 10-30 мм</t>
  </si>
  <si>
    <t>Трубка ПВХ ТВ-40 (кембрик) 12,0х0,7 мм</t>
  </si>
  <si>
    <t>Трубка ПВХ ТВ-40 (кембрик) 14,0х0,7 мм</t>
  </si>
  <si>
    <t>Трубка ПВХ ТВ-40 (кембрик) 20,0х1,4 мм</t>
  </si>
  <si>
    <t>244225.100.000003</t>
  </si>
  <si>
    <t>Фольга</t>
  </si>
  <si>
    <t>алюминиевая, толщина 0,006-0,015 мм</t>
  </si>
  <si>
    <t>Фольга алюмини техникалық мақсаттар үшін ДПРМ 0,016х300 НД А5 ГОСТ 618-73</t>
  </si>
  <si>
    <t>Фольга алюминиевая для технических целей ДПРМ 0,016х300 НД А5 ГОСТ 618-73</t>
  </si>
  <si>
    <t>244426.300.000010</t>
  </si>
  <si>
    <t>Труба медная</t>
  </si>
  <si>
    <t>круглая, диаметр 6 мм, толщина 1,0 мм</t>
  </si>
  <si>
    <t>Тұрба мыс М1 д. 6х1 мм ГОСТ-617-90 (бухта)</t>
  </si>
  <si>
    <t>Труба медная М1 д. 6х1 мм ГОСТ-617-90 (бухта)</t>
  </si>
  <si>
    <t>244426.300.000002</t>
  </si>
  <si>
    <t>круглая, диаметр 8 мм, толщина 1,0 мм</t>
  </si>
  <si>
    <t>Тұрба мыс М1 д. 8х1 мм ГОСТ-617-90 (бухта)</t>
  </si>
  <si>
    <t>Труба медная М1 д. 8х1 мм ГОСТ-617-90 (бухта)</t>
  </si>
  <si>
    <t>244426.300.000015</t>
  </si>
  <si>
    <t>круглая, диаметр 10 мм, толщина 1,0 мм</t>
  </si>
  <si>
    <t>Тұрба мыс М1 д.10x1.0мм ГОСТ-617-90</t>
  </si>
  <si>
    <t>Труба медная М1 д.10x1.0мм ГОСТ-617-90</t>
  </si>
  <si>
    <t>244426.300.000014</t>
  </si>
  <si>
    <t>круглая, диаметр 14 мм, толщина 1,0 мм</t>
  </si>
  <si>
    <t>Тұрба мыс М1 д.14х1 мм ГОСТ 617-90</t>
  </si>
  <si>
    <t>Труба медная М1 д.14х1 мм ГОСТ 617-90</t>
  </si>
  <si>
    <t>244424.100.000004</t>
  </si>
  <si>
    <t>Лист медный</t>
  </si>
  <si>
    <t>марка М1, толщина 0,05-12 мм</t>
  </si>
  <si>
    <t>Парақ мыс б-2мм</t>
  </si>
  <si>
    <t>Лист медный б-2мм</t>
  </si>
  <si>
    <t>244413.520.000011</t>
  </si>
  <si>
    <t>Бронза оловянная</t>
  </si>
  <si>
    <t>марка БрО3Ц7С5Н1</t>
  </si>
  <si>
    <t>Бронза 30 мм круглая(в прутках) БрАЖ9-4 ГОСТ 1628-78</t>
  </si>
  <si>
    <t>Қола 40 мм дөңгелек шыбықшаларда) БрАЖ9-4 ГОСТ 1628-78</t>
  </si>
  <si>
    <t>Бронза 40 мм круглая(в прутках) БрАЖ9-4 ГОСТ 1628-78</t>
  </si>
  <si>
    <t>Қола 50 мм дөңгелек шыбықшаларда) БрАЖ9-4 ГОСТ 1628-78</t>
  </si>
  <si>
    <t>Бронза 50мм круглая(в прутках) БрАЖ9-4 ГОСТ 1628-78</t>
  </si>
  <si>
    <t>Қола 70 мм дөңгелек шыбықшаларда) БрАЖ9-4 ГОСТ 1628-78</t>
  </si>
  <si>
    <t>Бронза 70мм круглая(в прутках) БрАЖ9-4 ГОСТ 1628-78</t>
  </si>
  <si>
    <t>Бронза 80мм круглая(в прутках) БрАЖ9-4 ГОСТ 1628-78</t>
  </si>
  <si>
    <t>Қола 90 мм дөңгелек шыбықшаларда) БрАЖ9-4 ГОСТ 1628-78</t>
  </si>
  <si>
    <t>Бронза 90мм круглая(в прутках) БрАЖ9-4 ГОСТ 1628-78</t>
  </si>
  <si>
    <t>Қола 100 мм дөңгелек шыбықшаларда) БрАЖ9-4 ГОСТ 1628-78</t>
  </si>
  <si>
    <t>Бронза 100мм круглая(в прутках) БрАЖ9-4 ГОСТ 1628-78</t>
  </si>
  <si>
    <t>Қола 120 мм дөңгелек шыбықшаларда) БрАЖ9-4 ГОСТ 1628-78</t>
  </si>
  <si>
    <t>Бронза 120мм круглая(в прутках) БрАЖ9-4 ГОСТ 1628-78</t>
  </si>
  <si>
    <t>Қола 140 мм дөңгелек шыбықшаларда) БрАЖ9-4 ГОСТ 1628-78</t>
  </si>
  <si>
    <t>Бронза 140мм круглая(в прутках) БрАЖ9-4 ГОСТ 1628-78</t>
  </si>
  <si>
    <t>Қола 150 мм дөңгелек шыбықшаларда) БрАЖ9-4 ГОСТ 1628-78</t>
  </si>
  <si>
    <t>Бронза 150мм круглая(в прутках) БрАЖ9-4 ГОСТ 1628-78</t>
  </si>
  <si>
    <t>Қола 160 мм дөңгелек шыбықшаларда) БрАЖ9-4 ГОСТ 1628-78</t>
  </si>
  <si>
    <t>Бронза 160мм круглая(в прутках) БрАЖ9-4 ГОСТ 1628-78</t>
  </si>
  <si>
    <t>Қола 200 мм дөңгелек шыбықшаларда) БрАЖ9-4 ГОСТ 1628-78</t>
  </si>
  <si>
    <t>Бронза 200 мм круглая(в прутках) БрАЖ9-4 ГОСТ 1628-78</t>
  </si>
  <si>
    <t>244413.510.000000</t>
  </si>
  <si>
    <t>марка ЛС-59</t>
  </si>
  <si>
    <t>Жез д. 10х1 мм Л68 ГОСТ 21646-2003.</t>
  </si>
  <si>
    <t>Латунная д. 10х1 мм Л68 ГОСТ 21646-2003.</t>
  </si>
  <si>
    <t>Жез дөңгелек 70 мм</t>
  </si>
  <si>
    <t>243412.200.000001</t>
  </si>
  <si>
    <t>из прецизионных сплавов, холоднотянутая, диаметр 7,1-7,5 мм</t>
  </si>
  <si>
    <t>Мыс проволкасы д 1,0 мм ГОСТ 3282-74</t>
  </si>
  <si>
    <t>Проволка медная д 1,0 мм ГОСТ 3282-74</t>
  </si>
  <si>
    <t>259929.600.000000</t>
  </si>
  <si>
    <t>Пломба контрольная</t>
  </si>
  <si>
    <t>свинцовая</t>
  </si>
  <si>
    <t>Пломба қорғасын д10х6мм m4,88 ГОСТ 19133-73</t>
  </si>
  <si>
    <t>Пломба свинцовые д10х6мм m4,88 ГОСТ 19133-73</t>
  </si>
  <si>
    <t>244313.500.000000</t>
  </si>
  <si>
    <t>Баббит оловянный</t>
  </si>
  <si>
    <t>марка Б88</t>
  </si>
  <si>
    <t>244211.310.000011</t>
  </si>
  <si>
    <t>марка А35</t>
  </si>
  <si>
    <t>Парақ алюмини А3 М д 0,5мм ГОСТ21631-76</t>
  </si>
  <si>
    <t>Парақ алюмини А3 М д 0,6мм ГОСТ21631-76</t>
  </si>
  <si>
    <t>Лист алюминиевый А3 М д 0,6мм ГОСТ21631-76</t>
  </si>
  <si>
    <t>244211.310.000010</t>
  </si>
  <si>
    <t>марка А5</t>
  </si>
  <si>
    <t>Алюмини дөңгелек 160 мм ГОСТ 4784-74</t>
  </si>
  <si>
    <t>Алюмини круглый 160 мм ГОСТ 4784-74</t>
  </si>
  <si>
    <t>279032.000.000025</t>
  </si>
  <si>
    <t>Припой</t>
  </si>
  <si>
    <t>для пайки металлов</t>
  </si>
  <si>
    <t>Дәнекерлеме ПОС 61 Тр d=0.8мм</t>
  </si>
  <si>
    <t>Припой ПОС 61 Тр d=0.8мм</t>
  </si>
  <si>
    <t>244324.000.000017</t>
  </si>
  <si>
    <t>оловянно-свинцовый, марка ПОССу 40-2</t>
  </si>
  <si>
    <t>Дәнекерлеме циркониевый марки ПМФОЦр-6-4-0,03, д.3 мм ТУ48-21-663 - 89</t>
  </si>
  <si>
    <t>Припой циркониевый марки ПМФОЦр-6-4-0,03, д.3 мм ТУ48-21-663 - 89</t>
  </si>
  <si>
    <t>Дәнекерлеме ПОС-40 ГОСТ3778-76</t>
  </si>
  <si>
    <t>Припой ПОС-40 ГОСТ3778-76</t>
  </si>
  <si>
    <t>244110.500.000009</t>
  </si>
  <si>
    <t>серебрянный, марка ПСр 45</t>
  </si>
  <si>
    <t>Дәнекерлеме Пср 45, д=2мм, серебрян</t>
  </si>
  <si>
    <t>Припой Пср 45, д=2мм, серебрян</t>
  </si>
  <si>
    <t>Дәнекерлеме HTS - 528</t>
  </si>
  <si>
    <t>Припой HTS - 528</t>
  </si>
  <si>
    <t>711235.900.000000</t>
  </si>
  <si>
    <t xml:space="preserve">Жерге орналастыру және жер-кадастрлық жұмыстар </t>
  </si>
  <si>
    <t>Оценка движимого и недвижимого  имущества</t>
  </si>
  <si>
    <t>Жылжитын және жылжымайтын мүлiктiң бағалауы</t>
  </si>
  <si>
    <t>Кепілдікті мүлікті бағалау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</si>
  <si>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</si>
  <si>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</si>
  <si>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</si>
  <si>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 xml:space="preserve">Техникалық түгендеу,  жылжымайтын мүлігіне құқықтарының мемлекеттік тіркеуі (жылжымайтын дүние-мүліктер объектілерінің техникалық түгендеу және мемлекеттік қайта тіркеу жөніндегі жұмыстарды ұйымдастыру, камералдық жұмыстар, учаскелердің түсірілімі және объектілердің техникалық сипаттамасы жөніндегі жұмыстар).   </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</si>
  <si>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</si>
  <si>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749020.000.000002</t>
  </si>
  <si>
    <t>Услуги по проведению теста на обесценение гудвилла</t>
  </si>
  <si>
    <t>Проведение теста на обесценение гудвилла</t>
  </si>
  <si>
    <t>г. Атырау, ул. З. Кабдолова, 2</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</si>
  <si>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</si>
  <si>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</si>
  <si>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 xml:space="preserve">Азаматтық-құқықтық жауапкершілікті сақтандыру бойынша қызметтер </t>
  </si>
  <si>
    <t>Добровольное страхование ГПО перед третьими лицами</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</si>
  <si>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</si>
  <si>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</si>
  <si>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 xml:space="preserve">Кепіл мүлікті ерікті сақтандыру (КПА, КГПН в том числе) </t>
  </si>
  <si>
    <t>Добровольное страхование залогового имущества(в том числе КПА,КГПН)</t>
  </si>
  <si>
    <t>205956.900.000020</t>
  </si>
  <si>
    <t>защитный</t>
  </si>
  <si>
    <t>113 Метр кубический</t>
  </si>
  <si>
    <t>Қорғаныш катализатор CatTrap 10.  11-R-001 реакторында қолданылады.</t>
  </si>
  <si>
    <t>Катализатор CatTrap 10</t>
  </si>
  <si>
    <t>CatTrap 30 Қорғаныш катализатор. 11-R-001 реакторында қолданылады.</t>
  </si>
  <si>
    <t xml:space="preserve"> Защитный катализатор CatTrap 30. Применяется в реакторе 11-R-001</t>
  </si>
  <si>
    <t>205956.900.000018</t>
  </si>
  <si>
    <t>гидроочистки бензина</t>
  </si>
  <si>
    <t xml:space="preserve">Катализатор HYT-9119 2,5 mm TL для 11-R-001 </t>
  </si>
  <si>
    <t>Катализатор HYT-1119 2,5 mm QL для 11-R-001</t>
  </si>
  <si>
    <t>Катализатор HYT-1119 1,3 mm QL. Применяется в реакторе 11-R-001.</t>
  </si>
  <si>
    <t>201472.000.000001</t>
  </si>
  <si>
    <t>агломерированный</t>
  </si>
  <si>
    <t>Уголь активированный 2% (марка СТС 50-60) ENVIROCARB 208C 6X12</t>
  </si>
  <si>
    <t>205956.900.000023</t>
  </si>
  <si>
    <t>очистки и производства водорода</t>
  </si>
  <si>
    <t>Белсендiрiлген алюминидың оксидi (марки А) фирмы AXENS Франция</t>
  </si>
  <si>
    <t>Активированный оксид алюминия (марки А) фирмы AXENS Франция</t>
  </si>
  <si>
    <t>Молекулалық елеуiш (марки MSE 5A PS) фирмы AXENS Франция</t>
  </si>
  <si>
    <t>Молекулярное сито (марки MSE 5A PS) фирмы AXENS Франция</t>
  </si>
  <si>
    <t>Широкопористый силикагель (марка SYLOBEAD W 127) фирмы GRACE Davison США</t>
  </si>
  <si>
    <t>Широкопористый силикогель (марка SYLOBEAD W 127) фирмы GRACE Davison США</t>
  </si>
  <si>
    <t>205956.900.000024</t>
  </si>
  <si>
    <t>Белсендiрiлген көмiр 5% (марка 207С) фирмы CHEMVIRON CARBON Великобритания</t>
  </si>
  <si>
    <t>Активированный уголь 5% (марка 207С) фирмы CHEMVIRON CARBON Великобритания</t>
  </si>
  <si>
    <t>201325.700.000001</t>
  </si>
  <si>
    <t>Гидроксид алюминия</t>
  </si>
  <si>
    <t>порошок</t>
  </si>
  <si>
    <t>Окись алюминия РС 400 Россия</t>
  </si>
  <si>
    <t>205954.000.000001</t>
  </si>
  <si>
    <t>активированный, гранулированный, марка АГ-3</t>
  </si>
  <si>
    <t>Белсендiрiлген көмi АГ-3 ГОСТ 20464-75</t>
  </si>
  <si>
    <t>Широкопористый силикагель (марка SG B 125) фирмы GRACE Davison США</t>
  </si>
  <si>
    <t>Темiр - оксид катализаторы хром (KATALCO 71-5) фирмы Johnson Matthey Великобритания</t>
  </si>
  <si>
    <t>Железо-хром оксидный катализатор (KATALCO 71-5) фирмы Johnson Matthey Великобритания</t>
  </si>
  <si>
    <t>Керамика шарлары KATALCO 92-1 фирмы Johnson Matthey Великобритания</t>
  </si>
  <si>
    <t>Керамические шары KATALCO 92-1 фирмы Johnson Matthey Великобритания</t>
  </si>
  <si>
    <t>Адсорбент KATALCO 32-5 (адсорбент серы ZnO) - высокопористый цинкооксидный адсорбент в виде сферических гранул, применяется в адсор берах R1402А/В на установке УПОВ КГПН</t>
  </si>
  <si>
    <t>205952.100.000357</t>
  </si>
  <si>
    <t>Реагент</t>
  </si>
  <si>
    <t>для очистки сырья нефтепереработки от галогенных соединений, адсорбент</t>
  </si>
  <si>
    <t>Адсорбент ADS-11L Жанармайдың изомерлеуiн секциядағы күкiрттiң ұстауы үшiн қолданылады установки ГБД.типа UOP Ltd "Liongate",Ladymead Gu iford Surrey GU1 1AT UK.</t>
  </si>
  <si>
    <t>Адсорбент ADS-11L Применяется для улавливания серы на секции изомеризации бензина установки ГБД.типа UOP Ltd "Liongate",Ladymead Gu iford Surrey GU1 1AT UK.</t>
  </si>
  <si>
    <t>205952.100.000356</t>
  </si>
  <si>
    <t>для очистки сырья нефтепереработки от влаги, адсорбент</t>
  </si>
  <si>
    <t>Адсорбент (марка PDG-418) США 13-D-003 A/B</t>
  </si>
  <si>
    <t>205956.900.000019</t>
  </si>
  <si>
    <t>гидроочистки дизельного топлива</t>
  </si>
  <si>
    <t>Керамика шарлары (Ceramic balls), 19мм</t>
  </si>
  <si>
    <t>Керамические шары (Ceramic balls), 19мм</t>
  </si>
  <si>
    <t>Керамика шарлары  (Ceramic balls), 3мм</t>
  </si>
  <si>
    <t>Керамические шары (Ceramic balls), 3мм</t>
  </si>
  <si>
    <t>Керамика шарлары  (Ceramic balls), 6мм</t>
  </si>
  <si>
    <t>Керамические шары (Ceramic balls) 6 мм</t>
  </si>
  <si>
    <t>205956.900.000021</t>
  </si>
  <si>
    <t>изомеризации</t>
  </si>
  <si>
    <t>Молекулалық елеуiш 5А НР 8х12</t>
  </si>
  <si>
    <t>Молекулярное сито 5А НР 8х12</t>
  </si>
  <si>
    <t>Жанармайдың су тазартуын катализатор GSK-19, 13 мм кольца - защитный слой в реаторе Р-1 на установке ЛГ</t>
  </si>
  <si>
    <t>Катализатор гидроочистки бензина GSK-19, 13 мм кольца - защитный слой в реаторе Р-1 на установке ЛГ</t>
  </si>
  <si>
    <t>Жанармайдың су тазартуын катализатор GSK-6А - 6 мм кольца, защитный слой в реаторе Р-1 на установке ЛГ</t>
  </si>
  <si>
    <t>Катализатор гидроочистки бензина GSK-6А - 6 мм кольца, защитный слой в реаторе Р-1 на установке ЛГ</t>
  </si>
  <si>
    <t>Жанармайдың су тазартуын катализатор AT724G 1/10- 2,5 мм катформ, защитный слой в реаторе Р-1 на установке ЛГ</t>
  </si>
  <si>
    <t>Катализатор гидроочистки бензина AT724G 1/10- 2,5 мм катформ, защитный слой в реаторе Р-1 на установке ЛГ</t>
  </si>
  <si>
    <t>Жанармайдың су тазартуын катализатор ART GSK-10, 10 мм кольца - защитный слой в реаторе Р-1 на установке ЛГ</t>
  </si>
  <si>
    <t>Катализатор гидроочистки ART GSK-10, 10 мм кольца - защитный слой в реаторе Р-1 на установке ЛГ</t>
  </si>
  <si>
    <t>Адсорбент AxТrap860 4х8</t>
  </si>
  <si>
    <t>Адсорбент AxТrap860 7х14</t>
  </si>
  <si>
    <t>205952.100.000315</t>
  </si>
  <si>
    <t>для десорбента при выделении параксилола</t>
  </si>
  <si>
    <t>Глина Tonsil CO 616 G (Sud-Chemie AG)</t>
  </si>
  <si>
    <t>Глина Tonsil CO-N</t>
  </si>
  <si>
    <t>081211.900.000012</t>
  </si>
  <si>
    <t>мелкозернистый</t>
  </si>
  <si>
    <t>Песок фракции 20-30</t>
  </si>
  <si>
    <t>Песок фракции 10-20</t>
  </si>
  <si>
    <t>089929.920.000000</t>
  </si>
  <si>
    <t>Цеолит</t>
  </si>
  <si>
    <t>твердость 4-5</t>
  </si>
  <si>
    <t>Цеолит NaX-БКО твердость 4-5; плотность 1,7-2,1 г/см3</t>
  </si>
  <si>
    <t>Активированный оксид алюминия AI2O3 DR 201,202(алюмогель)Adecar1,2 Ø4- 8мм</t>
  </si>
  <si>
    <t>риформинга</t>
  </si>
  <si>
    <t>Катализатор риформинга CR 601 (Aхеns)</t>
  </si>
  <si>
    <t>201659.700.000001</t>
  </si>
  <si>
    <t>катионит</t>
  </si>
  <si>
    <t>Ионообменная смола сильнокислотный катионит DOWEX Marathon</t>
  </si>
  <si>
    <t>205952.100.000374</t>
  </si>
  <si>
    <t>флокулянт катионный</t>
  </si>
  <si>
    <t>Шламның құрғатуы үшiн катиондық флокулянт (типа NaIco 71302) 100% по весу полимер</t>
  </si>
  <si>
    <t>Катионный флокулянт для обезвоживания шлама (типа NaIco 71302) 100% по весу полимер</t>
  </si>
  <si>
    <t>201325.200.000008</t>
  </si>
  <si>
    <t>марка РД, сорт 2</t>
  </si>
  <si>
    <t>Натридың гидроксидi (натр едкий, сода каустическая) марки РХ, первый сорт, 45,5% ГОСТ 2263-79</t>
  </si>
  <si>
    <t>Гидроксид натрия (натр едкий, сода каустическая) марки РХ, первый сорт, 45,5% ГОСТ 2263-79</t>
  </si>
  <si>
    <t>201332.300.000006</t>
  </si>
  <si>
    <t>Гипохлорит натрия</t>
  </si>
  <si>
    <t>марка А</t>
  </si>
  <si>
    <t>Натридың гипохлоритi</t>
  </si>
  <si>
    <t>201413.750.000000</t>
  </si>
  <si>
    <t>Тетрахлорэтилен (перхлорэтилен)</t>
  </si>
  <si>
    <t xml:space="preserve">Перхлорэтилен (Тетрахлорэтилен)изомерлеуде катализатордың активаторы </t>
  </si>
  <si>
    <t>201413.530.000002</t>
  </si>
  <si>
    <t>Дихлорэтан-1,2</t>
  </si>
  <si>
    <t>технический, сорт высший</t>
  </si>
  <si>
    <t>205952.100.000316</t>
  </si>
  <si>
    <t>для защиты оборудования и удаления парафиноотложения</t>
  </si>
  <si>
    <t>Жабдықтың қорғауы үшiн Амин рухын түсiнетiн. На бензин-рефлюкс типа Dodicor 1830 фирмы Clariant</t>
  </si>
  <si>
    <t>Амин нейтрализующий для защиты оборудования. На бензин-рефлюкс типа Dodicor 1830 фирмы Clariant</t>
  </si>
  <si>
    <t>205959.200.000000</t>
  </si>
  <si>
    <t>Ингибитор</t>
  </si>
  <si>
    <t>коррозии</t>
  </si>
  <si>
    <t>Жанармайға жемiрiлу тежегiш типа Dodigen 481 фирмы Clariant</t>
  </si>
  <si>
    <t>Ингибитор коррозии на бензин-рефлюкс типа Dodigen 481 фирмы Clariant</t>
  </si>
  <si>
    <t>201342.800.000029</t>
  </si>
  <si>
    <t>двузамещенный 12-водный, чистый для анализа</t>
  </si>
  <si>
    <t>Nalco 72215 Фосфатный ингибитор для внутрикотловой обработки на УПОВ</t>
  </si>
  <si>
    <t>205952.100.000308</t>
  </si>
  <si>
    <t>дисперсант, смесь неокисляющего биоцида</t>
  </si>
  <si>
    <t>Дисперсант Налко ЕС3087А</t>
  </si>
  <si>
    <t>Nalco 1800.61R против внутрикотловой коррозии</t>
  </si>
  <si>
    <t>205952.100.000304</t>
  </si>
  <si>
    <t>биоцид</t>
  </si>
  <si>
    <t>Тотықтыратын биологиялық жойғыш ST-40</t>
  </si>
  <si>
    <t>Окисляющий биоцид ST-40</t>
  </si>
  <si>
    <t>Есептемейтiн биологиялық жойғыш Nalco 77352</t>
  </si>
  <si>
    <t>205952.100.000355</t>
  </si>
  <si>
    <t>для очистки воды, коагулянт</t>
  </si>
  <si>
    <t>Ultrion Nalco 8187 судың тазартуы үшiн бiрiгу</t>
  </si>
  <si>
    <t>Суды мөлдiрлету үшiн бiрiгу Налко 8190</t>
  </si>
  <si>
    <t>Коагулянт для осветления воды Налко 8190</t>
  </si>
  <si>
    <t>201422.300.000006</t>
  </si>
  <si>
    <t>Бутанол-1 (н-бутиловый спирт)</t>
  </si>
  <si>
    <t>технический нормальный, марка А, сорт высший</t>
  </si>
  <si>
    <t>Бутил спирты (н-бутанол) технический нормальный, марки Б, высший сорт, ГОСТ 5208-81</t>
  </si>
  <si>
    <t>Бутиловый спирт (н-бутанол) технический нормальный, марки Б, высший сорт, ГОСТ 5208-81</t>
  </si>
  <si>
    <t>Коррозияға қарсы жемiрiлу тежегiшi типа NaIco ЕС1020В</t>
  </si>
  <si>
    <t>Ингибитор коррозии против коррозии типа NaIco ЕС1010В</t>
  </si>
  <si>
    <t>201325.800.000010</t>
  </si>
  <si>
    <t>Гидразин-гидрат</t>
  </si>
  <si>
    <t>Гидразин - мұсатырдың иiсi бар түссiз мөлдiр сұйығы гидрат, поглотитель кислорода на УПОВ типа NaIco 1801 ГОСТ 19503-88</t>
  </si>
  <si>
    <t>Гидразин-гидрат бесцветная прозрачная жидкость с запахом аммиака, поглотитель кислорода на УПОВ типа NaIco 1801 ГОСТ 19503-88</t>
  </si>
  <si>
    <t>205959.900.000019</t>
  </si>
  <si>
    <t>Диспергатор</t>
  </si>
  <si>
    <t>минеральных веществ, для оборотной охлаждающей воды</t>
  </si>
  <si>
    <t>Тоспа/кейiнге қалдыру бақылаудың диспергатор Налко 3ДТ121</t>
  </si>
  <si>
    <t>Диспергатор контроля накипи/отложений Налко 3ДТ121</t>
  </si>
  <si>
    <t>Нақыпе бiлiмнiң ингибиторы Налко 7385</t>
  </si>
  <si>
    <t>Ингибитор накипеобразования Налко 7385</t>
  </si>
  <si>
    <t>Тотықтыратын биологиялық жойғыш Ранцид 7061</t>
  </si>
  <si>
    <t>Тоспа және қара металлдың коррозиясының ингибиторы Nalco 3DT199</t>
  </si>
  <si>
    <t>Жылы суды жемiрiлу тежегiш Nalco TRAC 101</t>
  </si>
  <si>
    <t>Ингибитор коррозии тёплой воды Nalco TRAC 101</t>
  </si>
  <si>
    <t>Никельдiң пассиваторы Nalco EC 9146 А</t>
  </si>
  <si>
    <t>Пассиватор никеля Nalco EC 9146 А</t>
  </si>
  <si>
    <t>Полимеризация поликеросина ингибиторы Nalco EC 5208 А</t>
  </si>
  <si>
    <t>Ингибитор полимеризации поликеросина Nalco EC 5208 А</t>
  </si>
  <si>
    <t>Ингибитор полимеризации полибензина Nalco EC 5202 А</t>
  </si>
  <si>
    <t>Жемiрiлу тежегiш Nalco EC 1201 А</t>
  </si>
  <si>
    <t>Ингибитор коррозии Nalco EC 1201 А</t>
  </si>
  <si>
    <t>205952.100.000373</t>
  </si>
  <si>
    <t>флокулянт анионный</t>
  </si>
  <si>
    <t>Флокулянт Nalco 71651</t>
  </si>
  <si>
    <t>201442.900.000005</t>
  </si>
  <si>
    <t>Метилдиэтаноламин</t>
  </si>
  <si>
    <t>химический реагент, сорт высший</t>
  </si>
  <si>
    <t>Метилдиэтаноламин 100%</t>
  </si>
  <si>
    <t>201325.200.000000</t>
  </si>
  <si>
    <t>химически чистый, ГОСТ 4328-77</t>
  </si>
  <si>
    <t>Гидроксид калия (100%)</t>
  </si>
  <si>
    <t>Оттектiң бақылауының реагент Elimin-Ox</t>
  </si>
  <si>
    <t>Реагент контроля кислорода Elimin-Ox</t>
  </si>
  <si>
    <t>201510.770.000000</t>
  </si>
  <si>
    <t>Аммиак</t>
  </si>
  <si>
    <t>водный, химически чистый</t>
  </si>
  <si>
    <t>Аммиак 20%</t>
  </si>
  <si>
    <t>201442.350.000001</t>
  </si>
  <si>
    <t>Диэтаноламин</t>
  </si>
  <si>
    <t>кристаллы</t>
  </si>
  <si>
    <t>205952.100.000375</t>
  </si>
  <si>
    <t>фосфатно-полимерный</t>
  </si>
  <si>
    <t>Көбiкке қарсы қоспа Nalco EC9078A</t>
  </si>
  <si>
    <t>Антипенный агент реагент Nalco EC9078A</t>
  </si>
  <si>
    <t>201471.300.000001</t>
  </si>
  <si>
    <t>талловое очищенное, жидкость</t>
  </si>
  <si>
    <t>Жағатын қоспа Nalco 5719 A</t>
  </si>
  <si>
    <t>Реагент (смазывающий) Nalco 5719 A</t>
  </si>
  <si>
    <t>201342.700.000001</t>
  </si>
  <si>
    <t>Триполифосфат натрия</t>
  </si>
  <si>
    <t>Натридың триполифосфаты</t>
  </si>
  <si>
    <t>201341.500.000005</t>
  </si>
  <si>
    <t>чистый для анализа, 7-водное, ГОСТ 4148-78</t>
  </si>
  <si>
    <t>1 сорт темiр купоросы</t>
  </si>
  <si>
    <t>Железный купорос 1 сорт</t>
  </si>
  <si>
    <t>201434.700.000000</t>
  </si>
  <si>
    <t>Кислота лимонная моногидрат и безводная</t>
  </si>
  <si>
    <t>химически чистый</t>
  </si>
  <si>
    <t>Қышқыл лимон</t>
  </si>
  <si>
    <t>201342.800.000041</t>
  </si>
  <si>
    <t>трехзамещенный</t>
  </si>
  <si>
    <t>Тринатрийфосфат ГОСТ 201-76</t>
  </si>
  <si>
    <t>Nalco PC 11</t>
  </si>
  <si>
    <t>205942.900.000003</t>
  </si>
  <si>
    <t>против солеотложений</t>
  </si>
  <si>
    <t>Nalco PC 191T</t>
  </si>
  <si>
    <t>Гидразин-гидрат ГОСТ 19503-88</t>
  </si>
  <si>
    <t>Флокулянт Полиакриламид ТУ 00203849-29;1994(маркаА)</t>
  </si>
  <si>
    <t>Анионный флокулянт BESFLOC K4045</t>
  </si>
  <si>
    <t>Антискалант Puro Tech RO 107</t>
  </si>
  <si>
    <t>Алюминидың Гидрооксохлориды (коагулянт жидкий (ГОХА-10) ТУ 2152-002-47091990-2011</t>
  </si>
  <si>
    <t>231923.300.000183</t>
  </si>
  <si>
    <t>индикаторная, из стекла</t>
  </si>
  <si>
    <t>Индикатор түтікшелер ацетилен 50-1200 мг/м3, 2 шкалы (4.5) ТУ 4215-008-80517332-2013. Внесение в реестр ГСИ РК. Руководство по эксплуатации. Свидетельство о поверке.</t>
  </si>
  <si>
    <t>Индикаторная трубка ацетилен 50-1200 мг/м3, 2 шкалы (4.5) ТУ 4215-008-80517332-2013. Внесение в реестр ГСИ РК. Руководство по эксплуатации. Свидетельство о поверке.</t>
  </si>
  <si>
    <t>Индикатор түтікшелер ацетон 100-10000 мг/м3, 2 шкалы (4.5)ТУ 4215-008-80517332-2013. Внесение в реестр ГСИ РК. Руководство по эксплуатации. Свидетельство о поверке.</t>
  </si>
  <si>
    <t>Индикаторная трубка ацетон 100-10000 мг/м3, 2 шкалы (4.5)ТУ 4215-008-80517332-2013. Внесение в реестр ГСИ РК. Руководство по эксплуатации. Свидетельство о поверке.</t>
  </si>
  <si>
    <t>Индикатор түтікшелер бензин 50-4000 мг/м3, 2 шкалы (4.5) ТУ 4215-008-80517332-2013. Внесение в реестр ГСИ РК. Руководство по эксплуатации. Свидетельство о поверке.</t>
  </si>
  <si>
    <t>Индикаторная трубка бензин 50-4000 мг/м3, 2 шкалы (4.5) ТУ 4215-008-80517332-2013. Внесение в реестр ГСИ РК. Руководство по эксплуатации. Свидетельство о поверке.</t>
  </si>
  <si>
    <t>Индикатор түтікшелер бензол 5-1500 мг/м3, 2 шкалы (4.5) ТУ 4215-008-80517332-2013. Внесение в реестр ГСИ РК. Руководство по эксплуатации. Свидетельство о поверке.</t>
  </si>
  <si>
    <t>Индикаторная трубка бензол 5-1500 мг/м3, 2 шкалы (4.5) ТУ 4215-008-80517332-2013. Внесение в реестр ГСИ РК. Руководство по эксплуатации. Свидетельство о поверке.</t>
  </si>
  <si>
    <t>Индикатор түтікшелер диоксид серы 2-130 мг/м3 (4.5) ТУ 4215-008-80517332-2013. Внесение в реестр ГСИ РК. Руководство по эксплуатации. Свидетельство о поверке.</t>
  </si>
  <si>
    <t>Индикаторная трубка диоксид серы 2-130 мг/м3 (4.5) ТУ 4215-008-80517332-2013. Внесение в реестр ГСИ РК. Руководство по эксплуатации. Свидетельство о поверке.</t>
  </si>
  <si>
    <t>Индикатор түтікшелер ксилол 20-1500 мг/м3, 2 шкалы (4.5) ТУ 4215-008-80517332-2013. Внесение в реестр ГСИ РК. Руководство по эксплуатации. Свидетельство о поверке.</t>
  </si>
  <si>
    <t>Индикаторная трубка ксилол 20-1500 мг/м3, 2 шкалы (4.5) ТУ 4215-008-80517332-2013. Внесение в реестр ГСИ РК. Руководство по эксплуатации. Свидетельство о поверке.</t>
  </si>
  <si>
    <t>Индикатор түтікшелер метанол 2-250 мг/м3, 2 шкалы (4.5) ТУ 4215-008-80517332-2013. Внесение в реестр ГСИ РК. Руководство по эксплуатации. Свидетельство о поверке.</t>
  </si>
  <si>
    <t>Индикаторная трубка метанол 2-250 мг/м3, 2 шкалы (4.5) ТУ 4215-008-80517332-2013. Внесение в реестр ГСИ РК. Руководство по эксплуатации. Свидетельство о поверке.</t>
  </si>
  <si>
    <t>Индикатор түтікшелер оксид углерода 5-50; 50-350 мг/м3 (4.5) ТУ 4215-008-80517332-2013. Внесение в реестр ГСИ РК. Руководство по эксплуатации. Свидетельство о поверке.</t>
  </si>
  <si>
    <t>Индикаторная трубка оксид углерода 5-50; 50-350 мг/м3 (4.5) ТУ 4215-008-80517332-2013. Внесение в реестр ГСИ РК. Руководство по эксплуатации. Свидетельство о поверке.</t>
  </si>
  <si>
    <t>Индикатор түтікшелер сероводород 2-120 мг/м3, 2 шкалы (4.5) ТУ 4215-008-80517332-2013. Внесение в реестр ГСИ РК. Руководство по эксплуатации. Свидетельство о поверке.</t>
  </si>
  <si>
    <t>Индикаторная трубка сероводород 2-120 мг/м3, 2 шкалы (4.5) ТУ 4215-008-80517332-2013. Внесение в реестр ГСИ РК. Руководство по эксплуатации. Свидетельство о поверке.</t>
  </si>
  <si>
    <t>Индикатор түтікшелер толуол 25-2000 мг/м3, 2 шкалы (4.5) ТУ 4215-008-80517332-2013. Внесение в реестр ГСИ РК. Руководство по эксплуатации. Свидетельство о поверке.</t>
  </si>
  <si>
    <t>Индикаторная трубка толуол 25-2000 мг/м3, 2 шкалы (4.5) ТУ 4215-008-80517332-2013. Внесение в реестр ГСИ РК. Руководство по эксплуатации. Свидетельство о поверке.</t>
  </si>
  <si>
    <t>Индикатор түтікшелер углеводороды нефти 50-4000 мг/м3, 2 шкалы (4.5) ТУ 4215-008-80517332-2013. Внесение в реестр ГСИ РК. Руководство по эксплуатации. Свидетельство о поверке.</t>
  </si>
  <si>
    <t>Индикатор түтікшелер хлористый водород 2-150 мг/м3, 2 шкалы (4.5) ТУ 4215-008-80517332-2013. Внесение в реестр ГСИ РК. Руководство по эксплуатации. Свидетельство о поверке.</t>
  </si>
  <si>
    <t>Индикаторная трубка хлористый водород 2-150 мг/м3, 2 шкалы (4.5) ТУ 4215-008-80517332-2013. Внесение в реестр ГСИ РК. Руководство по эксплуатации. Свидетельство о поверке.</t>
  </si>
  <si>
    <t>192023.720.000000</t>
  </si>
  <si>
    <t>технический этиловый, марка А</t>
  </si>
  <si>
    <t>Спирт этиловый Высший сорт, ГОСТ 18300-87,ГОСТ 5962-67</t>
  </si>
  <si>
    <t>201111.700.000003</t>
  </si>
  <si>
    <t>газоообразный, высокой чистоты</t>
  </si>
  <si>
    <t>5108 Один баллон</t>
  </si>
  <si>
    <t>Кислород 99,99% ГОСТ 24484-80 баллон 40 л</t>
  </si>
  <si>
    <t>201111.700.000006</t>
  </si>
  <si>
    <t>газообразный, особой чистоты</t>
  </si>
  <si>
    <t>Оттек , ерекше тазалығы, марка 5,0. ТУ 2114-004-05015259-2008</t>
  </si>
  <si>
    <t>Кислород, осч, марка 5,0. ТУ 2114-004-05015259-2008, баллон 40л</t>
  </si>
  <si>
    <t>201111.500.000000</t>
  </si>
  <si>
    <t>газообразный, чистый, сорт 1</t>
  </si>
  <si>
    <t>Сутек марка сутек техникалық. 40 л-шi 99, 99% бал</t>
  </si>
  <si>
    <t>Водород марка А водород тех. 99,99% бал 40л ГОСТ 14022-88</t>
  </si>
  <si>
    <t>201111.500.000002</t>
  </si>
  <si>
    <t>газообразный, чистый, сорт высший</t>
  </si>
  <si>
    <t>40 л-шi баллон болып табыл 99, 9999 сол 2114-016-78538315-2008 марканы сутек</t>
  </si>
  <si>
    <t>201111.600.000000</t>
  </si>
  <si>
    <t>газзобразный, технический, сорт 1</t>
  </si>
  <si>
    <t>40 л-шi 9293-74 баллон 99, 99% ГОСТ азот</t>
  </si>
  <si>
    <t>Азот 99,99% ГОСТ 9293-74 баллон 40 л</t>
  </si>
  <si>
    <t>201111.600.000004</t>
  </si>
  <si>
    <t>газзобразный, особой чистоты, сорт 1</t>
  </si>
  <si>
    <t>Азот дәреже тазалығы 99,9999%.</t>
  </si>
  <si>
    <t>201111.300.000007</t>
  </si>
  <si>
    <t>газообразный, очищенный, марка А</t>
  </si>
  <si>
    <t xml:space="preserve">40 лдi баллон газ тәрiздес 99, 995% марка гели. </t>
  </si>
  <si>
    <t>Гелий газообразный 99,995% Марка А баллон 40 л. ТУ 0271-135-31323949- 2005</t>
  </si>
  <si>
    <t>201111.300.000008</t>
  </si>
  <si>
    <t>газообразный, очищенный, марка Б</t>
  </si>
  <si>
    <t>Гелий газообразный 99,9999% Марка Б баллон 40 л. ТУ 0271-135-31323949- 2005</t>
  </si>
  <si>
    <t>201111.250.000000</t>
  </si>
  <si>
    <t>Аргон</t>
  </si>
  <si>
    <t>газообразный, высокой чистоты</t>
  </si>
  <si>
    <t>Аргон. ерекше тазалығы 99,99999% ТУ 2114-005-53373468-2006 баллон 40 л</t>
  </si>
  <si>
    <t>Аргон. особой чистоты 99,99999% ТУ 2114-005-53373468-2006 баллон 40 л</t>
  </si>
  <si>
    <t>201112.350.000000</t>
  </si>
  <si>
    <t>газообразный, сорт 1</t>
  </si>
  <si>
    <t>Көмір қышқылы ГОСТ 8050-85,24 кг баллон</t>
  </si>
  <si>
    <t>Углекислота ГОСТ 8050-85, баллон 24 кг</t>
  </si>
  <si>
    <t>201113.000.000000</t>
  </si>
  <si>
    <t>Воздух</t>
  </si>
  <si>
    <t>сжатый, высокой чистоты</t>
  </si>
  <si>
    <t>Қысылған ауа 99,9999% ГОСТ 24484-80 баллон 40 л</t>
  </si>
  <si>
    <t>202012.900.000000</t>
  </si>
  <si>
    <t>Гербицид</t>
  </si>
  <si>
    <t>глифосат</t>
  </si>
  <si>
    <t>Раундап гербицид ГОСТ 4199-76</t>
  </si>
  <si>
    <t>Гербицид типа Раундап ГОСТ 4199-76</t>
  </si>
  <si>
    <t>205210.900.000044</t>
  </si>
  <si>
    <t>Клей</t>
  </si>
  <si>
    <t>полимерный, универсальный</t>
  </si>
  <si>
    <t>Желiм Әмбебап</t>
  </si>
  <si>
    <t>Клей Универсальный</t>
  </si>
  <si>
    <t>205959.100.000022</t>
  </si>
  <si>
    <t>Водочувствительная паста</t>
  </si>
  <si>
    <t>для определения уровня подтоварной воды (отстоя) в резервуарах с нефтепродуктами, в тюбиках</t>
  </si>
  <si>
    <t>Владыкина бензочувствительная паста 90 г</t>
  </si>
  <si>
    <t>Паста бензочувствительная "Владыкина", 90г</t>
  </si>
  <si>
    <t>239914.000.000016</t>
  </si>
  <si>
    <t>кристаллический</t>
  </si>
  <si>
    <t>Каратас күмiстей</t>
  </si>
  <si>
    <t>Графит серебристый ГОСТ 5279-74</t>
  </si>
  <si>
    <t>139919.900.000025</t>
  </si>
  <si>
    <t>Изолента</t>
  </si>
  <si>
    <t>хлопчатобумажная, односторонняя</t>
  </si>
  <si>
    <t>Хо/болып табыл-шы прорезиненаясы изолента</t>
  </si>
  <si>
    <t>Изолента прорезиненая х/б ГОСТ 28018-89</t>
  </si>
  <si>
    <t>329959.900.000026</t>
  </si>
  <si>
    <t>поливинилхлоридная</t>
  </si>
  <si>
    <t>16214-86-шы пвх 15 х0, 3 ГОСТ изолента</t>
  </si>
  <si>
    <t>Изолента ПВХ 15х0,3 ГОСТ 16214-86</t>
  </si>
  <si>
    <t>139616.900.000036</t>
  </si>
  <si>
    <t>Арт БФ-шы бельтинг.2030</t>
  </si>
  <si>
    <t>Бельтинг БФ-БД арт.2030 ГОСТ332-91</t>
  </si>
  <si>
    <t>201111.900.000029</t>
  </si>
  <si>
    <t>Смесь поверочная газовая</t>
  </si>
  <si>
    <t>кислород в азоте</t>
  </si>
  <si>
    <t>Оттек - 0, 5% азотта, 40 л баллон</t>
  </si>
  <si>
    <t>Кислород -0,5% в азоте, баллон 40 л</t>
  </si>
  <si>
    <t>Оттек - 0, 9% азотта, 40 л баллон</t>
  </si>
  <si>
    <t>Кислород - 0,9% в азоте, баллон 40 л</t>
  </si>
  <si>
    <t>Оттек - 0, 4% азотта, 40 л баллон</t>
  </si>
  <si>
    <t>Кислород - 0,4% в азоте, баллон 40 л</t>
  </si>
  <si>
    <t>Оттек - 7% азотта, 40 л баллон</t>
  </si>
  <si>
    <t>Кислород - 7% в азоте, баллон 40 л</t>
  </si>
  <si>
    <t>Оттек - 5% азотта, 40 л баллон</t>
  </si>
  <si>
    <t>Кислород - 5% в азоте, баллон 40 л</t>
  </si>
  <si>
    <t>201111.900.000025</t>
  </si>
  <si>
    <t>многокомпонентная</t>
  </si>
  <si>
    <t>[10532-2014-шi ГСО] ПГС: ост [H2 ] + сутек (8 ppm ) [CO ] көмiртегi оксидi.)туралы. үлес ), 10 дм3</t>
  </si>
  <si>
    <t>ПГС [ ГСО 10532-2014 ] : оксид углерода [CO] (8 ppm) + водород [H2] (ост.)(об. доля), 10 дм3</t>
  </si>
  <si>
    <t>201112.700.000000</t>
  </si>
  <si>
    <t>Оксид диазота</t>
  </si>
  <si>
    <t>газ</t>
  </si>
  <si>
    <t>Азоттың шала тотығы, 99, 77%, 12 л баллон</t>
  </si>
  <si>
    <t>Закись азота, 99,77%, баллон 12 л</t>
  </si>
  <si>
    <t>201411.300.000000</t>
  </si>
  <si>
    <t>Ацетилен</t>
  </si>
  <si>
    <t>технический, марка А</t>
  </si>
  <si>
    <t>99, 6%-шi ацетилен (баллон 40л)</t>
  </si>
  <si>
    <t>Ацетилен 99,6% (баллон 40л)</t>
  </si>
  <si>
    <t>201111.900.000016</t>
  </si>
  <si>
    <t>сероводород в азоте</t>
  </si>
  <si>
    <t>Туралы азоттағы күкiрттi сутегi, 0, 01%-шi, ТУ 6-16-2956-92дiң 4 лi</t>
  </si>
  <si>
    <t>Сероводород в азоте, с концентрацией 0,01% об. 4л ТУ 6-16-2956-92</t>
  </si>
  <si>
    <t>Туралы азоттағы күкiрттi сутегi, 1, 51%-шi, ТУ 6-16-2956-92, 4 л баллон</t>
  </si>
  <si>
    <t>Сероводород в азоте, с концентрацией 1,51% об., ТУ 6-16-2956-92,  баллон 4 л</t>
  </si>
  <si>
    <t>Туралы азоттағы күкiрттi сутегi, 2, 0%-шi, ТУ 6-16-2956-92, 4 л баллон</t>
  </si>
  <si>
    <t>Сероводород в азоте, с концентрацией 2,0% об., ТУ 6-16-2956-92,  баллон 4 л</t>
  </si>
  <si>
    <t>201111.900.000017</t>
  </si>
  <si>
    <t>сероводород в гелии</t>
  </si>
  <si>
    <t>Туралы 1, 0-5%тегi-шi күкiрттi сутегi. гелилерде, ТУ 6-16-2956-92дiң 1 лi баллон</t>
  </si>
  <si>
    <t>Сероводород от 1,0-5% об. в гелии. Баллон 1л ТУ 6-16-2956-92</t>
  </si>
  <si>
    <t>(H2S ) күкiрттi сутегi - 1 ppm азотта, 10 лдi сыйымдылық.</t>
  </si>
  <si>
    <t>Сероводород (H2S) - 1 ppm в азоте, вместимость 10 л.</t>
  </si>
  <si>
    <t>201111.900.000022</t>
  </si>
  <si>
    <t>сероводород, метилмеркаптан, этилмеркаптан в азоте</t>
  </si>
  <si>
    <t>Ppm азотта 10мен 30мен аралығындағының метилмеркаптан, этилмеркаптан, күкiрттi сутегi ПГС. H2S+CH3SH+ C2H5SH+N2 10-30 ppm, KZ.03.01.00515-2015, 4 дм3-шi баллон</t>
  </si>
  <si>
    <t>ПГС метилмеркаптан, этилмеркаптан, сероводород от 10 до 30 ppm в азоте. H2S+CH3SH+ C2H5SH+N2  10 – 30 ppm, KZ.03.01.00515-2015  , баллон 4 дм3</t>
  </si>
  <si>
    <t>Ppm азотта 100мен 150мен аралығындағының метилмеркаптан, этилмеркаптан, күкiрттi сутегi ПГС. H2S+CH3SH+ C2H5SH+N2 100-150 ppm, KZ.03.01.00515-2015, 4 дм3-шi баллон</t>
  </si>
  <si>
    <t xml:space="preserve">ПГС метилмеркаптан, этилмеркаптан, сероводород от 100 до 150 ppm в азоте. H2S+CH3SH+ C2H5SH+N2  100 – 150 ppm, KZ.03.01.00515-2015  , баллон 4 дм3
</t>
  </si>
  <si>
    <t>Туралы азоттағы күкiрттi сутегi, 0, 001%-шi, ТУ 6-16-2956-92, 4 л баллон</t>
  </si>
  <si>
    <t>Сероводород в азоте, с концентрацией 0,001% об. ТУ 6-16-2956-92, баллон 4 л</t>
  </si>
  <si>
    <t>Туралы азоттағы күкiрттi сутегi, 0, 1%-шi, ТУ 6-16-2956-92, 4 л баллон</t>
  </si>
  <si>
    <t>Сероводород в азоте, с концентрацией 0,1% об., ТУ 6-16-2956-92,  баллон 4 л</t>
  </si>
  <si>
    <t>Туралы азоттағы күкiрттi сутегi, 0, 5%-шi, ТУ 6-16-2956-92, 4 л баллон</t>
  </si>
  <si>
    <t>Сероводород в азоте, с концентрацией 0,5% об., ТУ 6-16-2956-92,  баллон 4 л</t>
  </si>
  <si>
    <t>Туралы азоттағы күкiрттi сутегi, 1, 0%-шi, ТУ 6-16-2956-92, 4 баллон</t>
  </si>
  <si>
    <t>Сероводород в азоте, с концентрацией 1,0% об., ТУ 6-16-2956-92,  баллон 4 л</t>
  </si>
  <si>
    <t>Орталық сутектегi метанның ГСОсы.2.0% қашыр, 4 л баллон</t>
  </si>
  <si>
    <t>ГСО метана в водороде концентр.2.0% мол, баллон 4л</t>
  </si>
  <si>
    <t>ПГС сұйытылған көмiрсутегi газ: 0, 54% массалардың метаны.; 6, 94% массалардың этаны.; 26, 39% массалардың пропаны; н - 41, 54% массалардың бутаны.; 2 - 24, 12% массалардың (изобутан ) метил пропаны; н - 0, 04% массалардың пентаны.; 2 - 0, 42% массалардың (изо - пентан) метилбутаны.; 4 л-шi баллон</t>
  </si>
  <si>
    <t>ПГС сжиженного углеводородного газа: метан 0,54% масс.; этан 6,94% масс.; пропан 26,39% масс; н-бутан 41,54%масс.; 2-метилпропан (изобутан) 24,12%масс; н-пентан 0,04%масс.; 2-метилбутан (изо-пентан) 0,42% масс.; баллон 4л</t>
  </si>
  <si>
    <t>(NO ) азоттың оксидi - 60ppm, (SO2 ) күкiрттiң диоксидi - 60ppm, (CO ) көмiртегi оксидi - 50ppm азотта, 10 лдi баллон.</t>
  </si>
  <si>
    <t xml:space="preserve">Оксид азота (NO)-60ppm, диоксид серы (SO2)-60ppm, оксид углерода (CO)-50ppm в азоте, баллон 10 л.  </t>
  </si>
  <si>
    <t>Туралы азоттағы күкiрттi сутегi, 4, 55%-шi, сол 6-16-2956-92, 4 л баллон</t>
  </si>
  <si>
    <t>Сероводород в азоте, с концентрацией 4,55% об., ТУ 6-16-2956-92,  баллон 4 л</t>
  </si>
  <si>
    <t>Бензол - 25%; метилциклогексан - 0, 25% Бет - ксилол - 0, 8% Туралы - ксилол - 0, 1% толуол - баланс, 4 л баллон.</t>
  </si>
  <si>
    <t>Бензол-25%; метилциклогексан-0,25%; П-М-ксилол- 0,8%; О-ксилол-0,1%; толуол-баланс, баллон 4 л.</t>
  </si>
  <si>
    <t>Бензол - 3%; N - формилморфолин - 20ppm; толуол - 2%; гексан -баланс, 4 л баллон.</t>
  </si>
  <si>
    <t>Бензол-3%; N-формилморфолин-20ppm; толуол- 2%; гексан-баланс, баллон 4 л.</t>
  </si>
  <si>
    <t>Бензол - 30%; N - формилморфолин - 20ppm; н - гептан - 1%; н - октан - 4%;н - нонан - 1%; толуол -баланс, 4л  баллон.</t>
  </si>
  <si>
    <t>Бензол-30%; N-формилморфолин-20ppm; н-гептан- 1%; н-октан-4%;н-нонан-1%; толуол-баланс, баллон 4 л.</t>
  </si>
  <si>
    <t>Н - гексан - 0, 01% толуол - 0, 01% С6-шы нафтен, 06% С7-шi парафин, 02% бензол -баланс,  4л баллон.</t>
  </si>
  <si>
    <t>Н-гексан-0,01%; толуол- 0,01%; нафтены С6 -0,06%; Парафины С7 - 0,02%; бензол-баланс, баллон 4 л.</t>
  </si>
  <si>
    <t>0,48% азоттағы оттек, 4 л баллон</t>
  </si>
  <si>
    <t>Кислород 0,48% в азоте , баллон 4 л</t>
  </si>
  <si>
    <t>7,98% азоттағы оттек, 4 л баллон</t>
  </si>
  <si>
    <t>Кислород 7,98% в азоте, баллон 4 л</t>
  </si>
  <si>
    <t>Оттек - 0, 95% азотта, 8 л баллон</t>
  </si>
  <si>
    <t>Кислород -0,95% в азоте, баллон 8 л</t>
  </si>
  <si>
    <t>201111.900.000006</t>
  </si>
  <si>
    <t>метан в воздухе</t>
  </si>
  <si>
    <t>ПГС СН4-ауамен үрлеу  2,15%, KZ.03.01.00102-2009, баллон 4 дм3</t>
  </si>
  <si>
    <t>ПГС СН4-воздух  2,15%, KZ.03.01.00102-2009, баллон 4 дм3</t>
  </si>
  <si>
    <t>201111.900.000000</t>
  </si>
  <si>
    <t>водород в воздухе</t>
  </si>
  <si>
    <t>ПГС Н2-ауамен үрлеу 2%,  KZ.03.01.00153-2009, баллон 4 дм3</t>
  </si>
  <si>
    <t>ПГС Н2-воздух  2%,  KZ.03.01.00153-2009, баллон 4 дм3</t>
  </si>
  <si>
    <t>201111.900.000008</t>
  </si>
  <si>
    <t>пропан в азоте</t>
  </si>
  <si>
    <t>ПГС С3Н8-N2  0,95%,  KZ.03.01.00114-2009 , баллон 4 дм3</t>
  </si>
  <si>
    <t>ПГС O2-N2  9%, KZ.03.01.00186-2009 , баллон 4 дм3</t>
  </si>
  <si>
    <t>201111.900.000019</t>
  </si>
  <si>
    <t>сероводород в воздухе</t>
  </si>
  <si>
    <t>ПГС Н2S-ауамен үрлеу 40 ppm,  KZ.03.01.00495-2014  , баллон 4 дм3</t>
  </si>
  <si>
    <t>ПГС Н2S-воздух  40 ppm,  KZ.03.01.00495-2014  , баллон 4 дм3</t>
  </si>
  <si>
    <t>201111.600.000012</t>
  </si>
  <si>
    <t>газообразный, поверочный нулевой</t>
  </si>
  <si>
    <t>4 л-шi 9293-74 баллон N2 ерекше тазалық ГОСТ ПГСi</t>
  </si>
  <si>
    <t>ПГС N2 особой чистоты ГОСТ 9293-74 баллон 4 л</t>
  </si>
  <si>
    <t>201111.900.000030</t>
  </si>
  <si>
    <t>оксид углерода в воздухе</t>
  </si>
  <si>
    <t>ПГС СО-ауамен үрлеу 95 мг/м3,  KZ.03.01.00313-2012, баллон 4 дм3</t>
  </si>
  <si>
    <t>ПГС СО-воздух  95 мг/м3,  KZ.03.01.00313-2012, баллон 4 дм3</t>
  </si>
  <si>
    <t>ПГС Cl₂ 8ppm азотта, бал/1.5дм3</t>
  </si>
  <si>
    <t>ПГС Cl₂ 8ppm в азоте, бал/1.5дм3</t>
  </si>
  <si>
    <t>ПГС O2-N2  2%    KZ.03.01.00181-2009 , баллон 4 дм3</t>
  </si>
  <si>
    <t>ПГС СН4-ауамен үрлеу 2,5%,  KZ.03.01.00102-2009 , баллон 4 дм3</t>
  </si>
  <si>
    <t>ПГС СН4-воздух 2,5%,  KZ.03.01.00102-2009 , баллон 4 дм3</t>
  </si>
  <si>
    <t>432212.200.000000</t>
  </si>
  <si>
    <t>г. Атырау, ул. З. Кабдолова, 1,  ТОО "АНПЗ"</t>
  </si>
  <si>
    <t>Климаттлық жабдықтарды орнату</t>
  </si>
  <si>
    <t xml:space="preserve">Монтаж климатического оборудования </t>
  </si>
  <si>
    <t>331229.900.000004</t>
  </si>
  <si>
    <t>Работы по ремонту/модернизации автоматизированных систем управления</t>
  </si>
  <si>
    <t>Работы по ремонту/модернизации автоматизированных систем управления/контроля/мониторинга/учета/диспетчеризации и аналогичного оборудования</t>
  </si>
  <si>
    <t xml:space="preserve">Мұнай өлшеу саны  мен сапа көрсеткіш "Мартыши" жүйесін жаңғырту </t>
  </si>
  <si>
    <t>Модернизация системы измерения количества и показателей качества нефти (СИКН) "Мартыши"</t>
  </si>
  <si>
    <t>Технологиялық процестерді  автоматтандырылған басқару жүйесін 1013 -ке аудару</t>
  </si>
  <si>
    <t>Перевод управления АСУТП в 1013</t>
  </si>
  <si>
    <t>749013.000.000004</t>
  </si>
  <si>
    <t>Қызметкерлерге жеке дозиметрлік бақылау өткізу</t>
  </si>
  <si>
    <t>331311.100.000008</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</si>
  <si>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</si>
  <si>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</si>
  <si>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</si>
  <si>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Орталық зауыттық зертханадағы зертханалық жабдықтарға сервистік қызмет көрсету</t>
  </si>
  <si>
    <t>Сервисное обслуживание лабораторного оборудования ЦЗЛ</t>
  </si>
  <si>
    <t>ЗОЗ тығыздық өлшеуіштерге, аналитикалық таразыларға сервистік қызмет сервистік қызмет сервистік қызмет көрсету</t>
  </si>
  <si>
    <t>Сервисное обслуживание плотномеров, аналитических весов ЦЗЛ</t>
  </si>
  <si>
    <t>Орталық зауыттық зертханадағы  газтандағыштарға  сервистік қызмет көрсету</t>
  </si>
  <si>
    <t xml:space="preserve">Орталық зауыттық зертханадағы жабдықтарға сервистік қызмет көрсету </t>
  </si>
  <si>
    <t>Сервисное обслуживание оборудования ЦЗЛ</t>
  </si>
  <si>
    <t>Орталық зауыттық зертханадағы  мұнай өнімдері талдағышына сервистік қызмет көрсету</t>
  </si>
  <si>
    <t>Орталық зауыттық зертханадағы  күкірт талдағышына сервистік қызмет көрсету</t>
  </si>
  <si>
    <t xml:space="preserve">Орталық зауыттық зертханадағы ISL жабдықтарына сервистік қызмет көрсету </t>
  </si>
  <si>
    <t xml:space="preserve">Орталық зауыттық зертханадағы хроматографтарға сервистік қызмет көрсету </t>
  </si>
  <si>
    <t>Сервисное обслуживание хроматографов  ЦЗЛ</t>
  </si>
  <si>
    <t>Атмосфералық ауа сапасын бақылайтын автоматты стансаға сервистік қызмет көрсету</t>
  </si>
  <si>
    <t xml:space="preserve">Орталық зауыттық зертханадағы мұнай өнімдерін сипаттамаларын анықтау үшін жабдықтарға сервистік қызмет көрсету </t>
  </si>
  <si>
    <t xml:space="preserve">Орталық зауыттық зертханадағы  өнеркәсіптік шығарындылардын  газталдағыштарына сервистік қызмет көрсету </t>
  </si>
  <si>
    <t>Мұнай өнімдеріне талдау жүргізу үшін  ЗОЗ сынау жабдықтарға  сервистік қызмет көрсету</t>
  </si>
  <si>
    <t>Сервисное обслуживание испытательного оборудования для проведения анализов нефтепродуктов ЦЗЛ</t>
  </si>
  <si>
    <t>712019.000.000005</t>
  </si>
  <si>
    <t>Өлшеу құралдарын тексеру және сынау жабдығын аттестаттау</t>
  </si>
  <si>
    <t>Поверка средств измерений и аттестация испытательного оборудования</t>
  </si>
  <si>
    <t>Шығын өлшегіштерді салыстырып тексеру</t>
  </si>
  <si>
    <t>Поверка расходомеров</t>
  </si>
  <si>
    <t>Қаззандарды салыстырып тексеру, калибрлеу</t>
  </si>
  <si>
    <t xml:space="preserve">Поверка, калибровка резервуаров </t>
  </si>
  <si>
    <t>Ағынды сулардың корсеткіштеріне зертханааралық салыстырмалы сынау жүргізу жөніндегі қызметтер</t>
  </si>
  <si>
    <t>Предоставление услуг по проведению МЛСИ сточных вод  (ИЦ ЦЗЛ)</t>
  </si>
  <si>
    <t>Мұнай өніьдерін ағынды сулардың корсеткіштеріне зертханааралық салыстырмалы сынау жүргізу жөніндегі қызметтер</t>
  </si>
  <si>
    <t>Предоставление услуг по проведению межлабораторных сравнительных испытаний (МСИ) нефтепродуктов (ИЦ ЦЗЛ)</t>
  </si>
  <si>
    <t>СП-150 шайкау мойынтіректерінің кіру бақылауы стендіне техникалық кызмет көрсету</t>
  </si>
  <si>
    <t>331229.900.000012</t>
  </si>
  <si>
    <t>Услуги по техническому обслуживанию весов и аналогичного оборудования для взвешивания</t>
  </si>
  <si>
    <t xml:space="preserve"> КЖКӨ вагон таразына техникалық қызмет көрсету және тексеру</t>
  </si>
  <si>
    <t>Техническое обслуживание и поверка вагонных весов ПКиС</t>
  </si>
  <si>
    <t>Vantage Pro2 метеостанциясын салыстырып тексеру</t>
  </si>
  <si>
    <t>Қондырғылардын  автоматты өрт сөндіру жүйесіне техникалық  қызмет көрсету</t>
  </si>
  <si>
    <t xml:space="preserve">Техническое обслуживание автоматической системы пожаротушения установок </t>
  </si>
  <si>
    <t>Радиоизотопты  деңгей  өлшеуіштерді салыстырып тексеру</t>
  </si>
  <si>
    <t>Поверка радиоизотопных уровнемеров</t>
  </si>
  <si>
    <t xml:space="preserve">Aуа баптау жүйесін дезинфекциялау бойынша қызмет көрсету </t>
  </si>
  <si>
    <t xml:space="preserve">Mоdcon талдағышына  техникалық қызмет көрсету </t>
  </si>
  <si>
    <t>Услуги по техническому обслуживанию анализатора Modcon</t>
  </si>
  <si>
    <t xml:space="preserve"> Мұнайды терең өңдеу кешенінің Өлшеу құралдарын тексеру </t>
  </si>
  <si>
    <t>Поверка средств измерений - КГПН</t>
  </si>
  <si>
    <t>Есепке алу жүйесін тақылау есепке алу аспаптарына техникалық қызмет көрсету</t>
  </si>
  <si>
    <t>Техническое обслуживание системы учета КПУ</t>
  </si>
  <si>
    <t xml:space="preserve">Бензин араластыру автоматты жүйесін техникалық қызмет көрсету </t>
  </si>
  <si>
    <t>Техническое обслуживание автоматической системы смешивания бензинов (АССБ)</t>
  </si>
  <si>
    <t>749020.000.000116</t>
  </si>
  <si>
    <t>Услуги по проведению метрологической аттестации средств измерений</t>
  </si>
  <si>
    <t>Мұнайдың сапа корсеткіштерінің және санын өлшеу жүйесін метрологиялық аттестаттау жобасын әзірлеу жөніндегі қызметтер</t>
  </si>
  <si>
    <t>Услуги по разработке проекта и метрологической аттестации системы измерений количества и показателей качества нефти (СИКН)</t>
  </si>
  <si>
    <t>Гудвиллдың құнсыздануына сынақтама жүргізу бойынша қызметтер (ТОО "Парк хранения сжиженного нефтяного газа")</t>
  </si>
  <si>
    <t>Услуги по проведению теста на обесценение гудвилла (ТОО "Парк хранения сжиженного нефтянного газа")</t>
  </si>
  <si>
    <t>Гудвиллдың құнсыздануына сынақтама жүргізу бойынша қызметтер ( ТОО "РТИ-АНПЗ")</t>
  </si>
  <si>
    <t>Услуги по проведению теста на обесценение гудвилла ( ТОО "РТИ-АНПЗ")</t>
  </si>
  <si>
    <t>683116.200.000000</t>
  </si>
  <si>
    <t>Услуги по оценке имущества</t>
  </si>
  <si>
    <t>Комплекс услуг по оценке имущества</t>
  </si>
  <si>
    <t>ТОО "Атырауский нефтеперерабатывающий завод"</t>
  </si>
  <si>
    <t>ВСЕГО ТОВАРЫ</t>
  </si>
  <si>
    <t>ВСЕГО РАБОТЫ</t>
  </si>
  <si>
    <t>ВСЕГО УСЛУГИ</t>
  </si>
  <si>
    <t>ВСЕГО</t>
  </si>
  <si>
    <t>Электр куаттылығын реттеу және резервте сақтау жөніндегі кызмет көрсетуі</t>
  </si>
  <si>
    <t>Услуги по резервированию электрической мощности</t>
  </si>
  <si>
    <t>Қазақстанның БЭЖ-де электр энергиясын өндіруөтұтыну режимдерін техникалық диспетчерлендіру жөніндегі қызмет көрсетуі</t>
  </si>
  <si>
    <t>Услуги по технической диспетчеризации отпуска в сеть и потребления электрической энергии</t>
  </si>
  <si>
    <t>Электр энергиясын өндіру-тұтыну тенгеруін ұйымдастыру жөніндегі қызметқөрсетуі</t>
  </si>
  <si>
    <t>Услуги по организации балансирования производства-потребления электрической энергии в ЕЭС Казахстана</t>
  </si>
  <si>
    <t>Электр тораптарының (ЭЖЖ мен ҚС) пайдалану қызметін көрсету</t>
  </si>
  <si>
    <t>Услуги по эксплуатационному обслуживанию оборудования электрических сетей (ЛЭП и ПС) сторонних организации</t>
  </si>
  <si>
    <t>Телекоммуникациялық жабдықтарын пайдалану кызметін көрсету</t>
  </si>
  <si>
    <t>Услуги по эксплуатационному обслуживанию телекоммуникационного оборудования</t>
  </si>
  <si>
    <t>Зауыттың объектілері бойынша электр қыздырғыштың техникалық қызмет көрсетуі</t>
  </si>
  <si>
    <t>Тех. обслуживание систем электрообогрева по установкам завода</t>
  </si>
  <si>
    <t>АМӨЗ электр энергиясы комерциялық есебінің автоматтандырылған жүйесінің қызмет көрсетуі</t>
  </si>
  <si>
    <t>Тех. обслуживание автоматизированной системы коммерческого учета электроэнергии ТОО "АНПЗ"</t>
  </si>
  <si>
    <t>3-ОТП 4-ОТП релейлік корғауышының  техникалық қызмет көрсетуі</t>
  </si>
  <si>
    <t>Техобслуживание релейной защиты и автоматики ЦРП-3, ЦРП-4</t>
  </si>
  <si>
    <t>ЖЭО №1,2,3,4 ТГ ретке келтіру жүйесін жөнге салу</t>
  </si>
  <si>
    <t xml:space="preserve">Наладка системы регулирования ТГ №1,2,3,4 ТЭЦ </t>
  </si>
  <si>
    <t>ЖЭО №1, 2, 3, 4 ТГ ұяшықтарын ретке келтіру</t>
  </si>
  <si>
    <t xml:space="preserve">Наладка ячеек ТГ-1,2,3,4 ТЭЦ </t>
  </si>
  <si>
    <t>Бөлгіш қорғанысын (АЧР) және №1 орталық бөлу пункті байланыс фидерінің релейлік қорғаныс  және автоматика  желісін тексеру</t>
  </si>
  <si>
    <t xml:space="preserve">Проверка делительной защиты ( АЧР) и РЗиА фидеров связи ЦРП-1 </t>
  </si>
  <si>
    <t>ЖЭО №1, 2, 3, 4 ТГ дірілін тексеру</t>
  </si>
  <si>
    <t>Виброобследование и устранение вибрации ТГ - 1,2,3,4 ТЭЦ</t>
  </si>
  <si>
    <t>Энергия үнемдеу мәселесі бойынша жабдықтарға энергетикалық  сараптама жүргізу</t>
  </si>
  <si>
    <t xml:space="preserve">Проведение энергетической экспертизы оборудования по вопросам энергосбережения </t>
  </si>
  <si>
    <t>Күзгі-қысқы кезеңге дайындық бойынша Жылу-электр орталығы жабдықтарының техникалық жәй-күйін сараптық тексеру</t>
  </si>
  <si>
    <t>Экспертное обследование технического состояния оборудования ТЭЦ по подготовке к осенне-зимнему периоду</t>
  </si>
  <si>
    <t>Желіге қосу алдында электр қондырғыларын тексеру</t>
  </si>
  <si>
    <t>Обследование электроустановок перед включением в сеть</t>
  </si>
  <si>
    <t>МӨАК өндірісі АВТ-ЭТҚ ЭДГ-160 электр дегидраторларын реттеу және сынау</t>
  </si>
  <si>
    <t>Наладка и испытание электродегидраторов ЭДГ -160 ЭЛОУ-АВТ ППНГО</t>
  </si>
  <si>
    <t>МӨАК өндірісі АТ-2-ЭТҚ-ның ЭДШ-600 электр дегидраторларының жабдықтарын реттеу және сынау</t>
  </si>
  <si>
    <t>Наладка и испытание оборудования электродегидраторов ЭДШ-600 ЭЛОУ-АТ-2 ППНГО</t>
  </si>
  <si>
    <t>№2 орталық бөлу пунктінің 6кВ БҚ белгі беру және релейлік қорғаныс және автоматика желілерін реттеу</t>
  </si>
  <si>
    <t xml:space="preserve">Наладка РЗА и сигнализации РУ-6 кВ ЦРП-2 цеха №6 </t>
  </si>
  <si>
    <t>№10 БТ 35кВ-ОРУ 6кВ ТРДНС-25 000/35/6/ №1, 2 трансформаторларын реттеу және сынау</t>
  </si>
  <si>
    <t>Наладка и испытание трансформаторов №1, 2, ТРНДС-25000/35/6кВ ОРУ - 35кВ ЦРП-1</t>
  </si>
  <si>
    <t>№ОБП №1, 2 трансформаторларының қорғаныс, басқару және белгі беру панелін реттеу</t>
  </si>
  <si>
    <t>Наладка панели защиты, управления и сигнализации трансформаторов №1, 2 ЦРП-1</t>
  </si>
  <si>
    <t>ЖЭО жаңағадан жылу қазаның 6кВ бас бөлгіш микропроцессорлық қорғанышын реттеу</t>
  </si>
  <si>
    <t>Наладка микропроцессорной защиты РУ-6кВ в новой котельной ТЭЦ</t>
  </si>
  <si>
    <t>ЖЭО микропроцессорлық  қорғанышын реттеу</t>
  </si>
  <si>
    <t>Наладка микропроцессорной защиты ТЭЦ</t>
  </si>
  <si>
    <t>№2 орталық бөлу пунктінің микропроцессорлық қорғанышын реттеу</t>
  </si>
  <si>
    <t>Наладка микропроцессорной защиты ЦРП-2</t>
  </si>
  <si>
    <t>№22 бөлу пунктінің аралық түзеткіш реттеу</t>
  </si>
  <si>
    <t>Наладка буферных выпрямителей РП-22</t>
  </si>
  <si>
    <t>ЖЭО АҚҚ қондырғысындағы ВК (2ВМ 10-63/9) қомпрессордың тексеру және сервис қызмет көрсету</t>
  </si>
  <si>
    <t>Ревизия и сервисное обслуживание Компрессора ВК №1 на ВКУ ТЭЦ.</t>
  </si>
  <si>
    <t>Зауытын қосалқы станса электр жабдығы реттеу</t>
  </si>
  <si>
    <t>Наладка электрооборудования подстанций</t>
  </si>
  <si>
    <t>ЖЭО №2 СН трансформаторлық қосалқы стансасын реттеу және сынау</t>
  </si>
  <si>
    <t xml:space="preserve">Наладка и испытание ТП Собственных Нужд №2 ТЭЦ </t>
  </si>
  <si>
    <t>Мемлекеттiк сараптаманың өткiзу</t>
  </si>
  <si>
    <t xml:space="preserve">Проведение государственной экспертизы </t>
  </si>
  <si>
    <t>№ 5 цех «КШҚ»-дағы  технологиялық газ құбырының электр ысыту жүйесі жұмыс режимін кешендік сынауы және ретке келтіруі</t>
  </si>
  <si>
    <t xml:space="preserve">Комплексное опробование и наладка режима работы системы электрообогрева трубопровода технологического газа реакторов 33-R-001,33-R-002,33-R-003 на "УПС" цеха N 5 </t>
  </si>
  <si>
    <t xml:space="preserve"> №15 трансформаторлық қосалқы стансасын реттеу және сынау</t>
  </si>
  <si>
    <t>Наладка и испытание ТП-15</t>
  </si>
  <si>
    <t>ЖЭО ауа-компрессор қондырғысы МАК ретке келтіру</t>
  </si>
  <si>
    <t>Наладка МАК ВКУ ТЭЦ</t>
  </si>
  <si>
    <t>№18 трансформаторлық қосалқы стансасын РЗиА реттеу және сынау</t>
  </si>
  <si>
    <t>Наладка и испытание РЗиА ТП-18</t>
  </si>
  <si>
    <t>Электр-техникалық лаборатория қызметкерлері білігін техникалық пайдалану ережелері және қауіпсіздік техникасы ережелері бойынша тексеру, электр-техникалық лабораторияны сараптық тексеру</t>
  </si>
  <si>
    <t>Проверка знаний по ПТЭ и ПТБ у персонала электротехнической лаборатории, экспертное обследование электротехнической лаборатории</t>
  </si>
  <si>
    <t>620920.000.000003</t>
  </si>
  <si>
    <t>Услуги по установке/настройке программного обеспечения</t>
  </si>
  <si>
    <t>МӨАК өндірісінің, БКҚ, МКҚШҚ Йокогава фирмасының таратылған басқару жүйесіне және апатқа қарсы қорғаныс жүйесіне Колдау, жөндеу және техникалық, диагностика</t>
  </si>
  <si>
    <t>Диагностика,наладка,техническая поддержка распределенной системы управления и системы аварийного останова  фирмы Yokogawa</t>
  </si>
  <si>
    <t>СШТҚ, ГАСҚ, АСБТ, ТАШҚ, ОБҒ, ККБӨҒ қондырғысындағы басқару жүйесіне жөндеу және техникалық, диагностика</t>
  </si>
  <si>
    <t>Диагностика,наладка,техническая поддержка  системы управления УПОВ, УГОВ, БОСВ, УПТА, ЗЦУ, ЗКРС, УПНК</t>
  </si>
  <si>
    <t>МӨАК өндірісінің, АӨК Honeywell фирмасының таратылған басқару жүйесіне және апатқа қарсы қорғаныс жөндеу және техникалық, диагностика</t>
  </si>
  <si>
    <t>   Диагностика, наладка, техническая поддержка распределенной системы управления и системы аварийного останова ППНГО и КПА фирмы Honeywell.</t>
  </si>
  <si>
    <t>«Мангышлак» және «Мартыши» мұнайын есептеудің коммерциялық тараптарына, 1А, 2,3А,31,33,34Б,94 қазандарының таратылған басқару жүйесіне және апатқа қарсы қорғаныс жүйесіне,  №6 парктің аспаптарына және теміржол аспаптарына тжөндеу және техникалық, диагностика</t>
  </si>
  <si>
    <t>  Диагностика, наладка, техническая поддержка  коммерческих узлов учета нефти "Мангышлак" и "Мартыши", РСУ и ПАЗ рез парков1А,2,3А,31,33,34Б,94 коммерческих приборов парка №6 и ж/д эстакады</t>
  </si>
  <si>
    <t>МӨАК өндірісінің, АӨК  тасқынды талдағыштарына жөндеу және техникалық, диагностика</t>
  </si>
  <si>
    <t xml:space="preserve"> Диагностика, наладка,калибровка и техническая поддержка  поточных анализаторов ППНГО и КПА</t>
  </si>
  <si>
    <t>«Мангышлак» және «Мартыши» мұнайын есептеудің коммерциялық тараптарына, 1А, 2,3А,31,33,34Б,94 қазандарының таратылған басқару жүйесіне және апатқа қарсы қорғаныс жүйесіне,  №6 парктің аспаптарына және теміржол аспаптарына жөндеу және техникалық, диагностика</t>
  </si>
  <si>
    <t>Диамех тербелмелі диагностика жұйелеріне жөндеу және техникалық, диагностика</t>
  </si>
  <si>
    <t xml:space="preserve"> Диагностика, наладка, техническая поддержка  систем вибродиагностики  Диамех</t>
  </si>
  <si>
    <t xml:space="preserve">МАК-AS контроллеріне жөндеу және техникалық, диагностика </t>
  </si>
  <si>
    <t> Диагностика, наладка, техническая поддержка   контроллеров МАК-AS</t>
  </si>
  <si>
    <t>Механикалық тазарту құрылыстары қондырғыларына және Водоблок 2 технологиялық процестерді автоматтандырылған жүйесін басқаруына жөндеу және техникалық, диагностика</t>
  </si>
  <si>
    <t>  Диагностика, наладка, техническая поддержка   АСУТП на установках МОС и Водоблок2</t>
  </si>
  <si>
    <t>Техникалық азотты қондырғысының тоңазытқыш машиналарына жөндеу және техникалық, диагностика</t>
  </si>
  <si>
    <t>  Диагностика, наладка, техническая поддержка   холодильных машин УПТА</t>
  </si>
  <si>
    <t>Зияткерлік электр жетектерін басқару жүйелерін жөндеу және техникалық, диагностика</t>
  </si>
  <si>
    <t>  Диагностика, наладка, техническая поддержка   систем управления интеллектуальных электроприводов</t>
  </si>
  <si>
    <t>Жанармай құятын стациясындағы мұнай өнімдерін жіберуге арналған автоматты кешеніне жөндеу және жөндеу және техникалық, диагностика</t>
  </si>
  <si>
    <t>  Диагностика, наладка, техническая поддержка   комплекса для автоматизированного управления отпуском НП на АЗС</t>
  </si>
  <si>
    <t xml:space="preserve"> Жүйесін құйылу және резервуарлар автоматты құйылу жұйесіне және 6 парктің  қазандағы бақылау - өлшеу аспаптарына жөндеу жөндеу және техникалық, диагностика</t>
  </si>
  <si>
    <t>  Диагностика, наладка, техническая поддержка  системы налива и КИП резервуаров парка 6</t>
  </si>
  <si>
    <t>Bently Nevada тербелмелі диагностика  жүйелеріне жөндеу және техникалық, диагностика</t>
  </si>
  <si>
    <t>  Диагностика, наладка, техническая поддержка   систем вибродиагностики Bently Nevada</t>
  </si>
  <si>
    <t>КжКӨ №1, №2  көпірлі грейферлік крандарына жөндеу және техникалық, диагностика</t>
  </si>
  <si>
    <t>  Диагностика, наладка, техническая поддержка   мостовых грейферных кранов №1 и №2  цеха № 5</t>
  </si>
  <si>
    <t xml:space="preserve">№ 3,4,5,6,11 арналған қазандық агрегатының технологиялық процестерді басқару автоматтандырылған жүйесінің болінген басқару жұйеге жөндеу және техникалық, диагностика </t>
  </si>
  <si>
    <t>  Диагностика, наладка, техническая поддержка  систем РСУ АСУ ТП котлоагрегата №3,4,5,6,11 на ППН ТЭЦ ТОО "АНПЗ"</t>
  </si>
  <si>
    <t>Raman қағидаты бойынша спектрометр жөндеу және техникалық, диагностика</t>
  </si>
  <si>
    <t>  Диагностика, наладка, техническая поддержка  спектрометра по принципу Raman</t>
  </si>
  <si>
    <t>Мұнайды терең өңдеу кешені  тасқынды талдағыштарына жөндеу және техникалық, диагностика</t>
  </si>
  <si>
    <t>  Диагностика, наладка, техническая поддержка   поточных анализаторов КГПН</t>
  </si>
  <si>
    <t xml:space="preserve">План закупок товаров, работ и услуг на 2018 год </t>
  </si>
  <si>
    <t>223 У</t>
  </si>
  <si>
    <t>Приказ № 607п  от 26.12.2017 г</t>
  </si>
  <si>
    <t>Календарные</t>
  </si>
  <si>
    <t>г. Атырау, ул. З. Кабдолова, 1,  база ТОО "АНПЗ"</t>
  </si>
  <si>
    <t>647 Т</t>
  </si>
  <si>
    <t>Для собственного потребления</t>
  </si>
  <si>
    <t>г.Атырау, ул.Зейноллы Кабдолова,2</t>
  </si>
  <si>
    <t>Средство дезинфицирующее</t>
  </si>
  <si>
    <t>на основе соединений галогенов</t>
  </si>
  <si>
    <t>Знак дорожный</t>
  </si>
  <si>
    <t>запрещающий, светодиодный</t>
  </si>
  <si>
    <t>521019.900.000001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</si>
</sst>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_-* #,##0.00_р_._-;\-* #,##0.00_р_._-;_-* &quot;-&quot;??_р_._-;_-@_-"/>
    <numFmt numFmtId="165" formatCode="_-* #,##0_р_._-;\-* #,##0_р_._-;_-* &quot;-&quot;??_р_._-;_-@_-"/>
    <numFmt numFmtId="166" formatCode="_-* #,##0\ _₽_-;\-* #,##0\ _₽_-;_-* &quot;-&quot;??\ _₽_-;_-@_-"/>
    <numFmt numFmtId="167" formatCode="&quot;€&quot;#,##0;\-&quot;€&quot;#,##0"/>
    <numFmt numFmtId="168" formatCode="_-* #,##0.0\ _₽_-;\-* #,##0.0\ _₽_-;_-* &quot;-&quot;??\ _₽_-;_-@_-"/>
    <numFmt numFmtId="169" formatCode="0.000"/>
    <numFmt numFmtId="170" formatCode="_-* #,##0\ _₸_-;\-* #,##0\ _₸_-;_-* &quot;-&quot;??\ _₸_-;_-@_-"/>
  </numFmts>
  <fonts count="60">
    <font>
      <sz val="11"/>
      <color theme="1"/>
      <name val="Calibri"/>
      <family val="2"/>
      <scheme val="minor"/>
    </font>
    <font>
      <sz val="11"/>
      <color theme="1"/>
      <name val="Calibri"/>
      <family val="2"/>
      <charset val="204"/>
      <scheme val="minor"/>
    </font>
    <font>
      <sz val="11"/>
      <color theme="1"/>
      <name val="Calibri"/>
      <family val="2"/>
      <charset val="204"/>
      <scheme val="minor"/>
    </font>
    <font>
      <b/>
      <sz val="10"/>
      <name val="Times New Roman"/>
      <family val="1"/>
      <charset val="204"/>
    </font>
    <font>
      <sz val="10"/>
      <name val="Times New Roman"/>
      <family val="1"/>
      <charset val="204"/>
    </font>
    <font>
      <sz val="11"/>
      <color theme="1"/>
      <name val="Calibri"/>
      <family val="2"/>
      <scheme val="minor"/>
    </font>
    <font>
      <sz val="10"/>
      <name val="Arial Cyr"/>
      <charset val="204"/>
    </font>
    <font>
      <sz val="10"/>
      <color theme="1"/>
      <name val="Times New Roman"/>
      <family val="1"/>
      <charset val="204"/>
    </font>
    <font>
      <b/>
      <sz val="10"/>
      <color theme="1"/>
      <name val="Times New Roman"/>
      <family val="1"/>
      <charset val="204"/>
    </font>
    <font>
      <sz val="10"/>
      <name val="Helv"/>
    </font>
    <font>
      <sz val="10"/>
      <name val="Arial"/>
      <family val="2"/>
      <charset val="204"/>
    </font>
    <font>
      <sz val="10"/>
      <color rgb="FFFF0000"/>
      <name val="Times New Roman"/>
      <family val="1"/>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name val="Arial"/>
      <family val="2"/>
    </font>
    <font>
      <sz val="11"/>
      <color indexed="8"/>
      <name val="Times New Roman"/>
      <family val="2"/>
      <charset val="204"/>
    </font>
    <font>
      <sz val="11"/>
      <color theme="1"/>
      <name val="Times New Roman"/>
      <family val="2"/>
      <charset val="204"/>
    </font>
    <font>
      <u/>
      <sz val="9.35"/>
      <color theme="10"/>
      <name val="Calibri"/>
      <family val="2"/>
      <charset val="204"/>
    </font>
    <font>
      <sz val="11"/>
      <color theme="1"/>
      <name val="Calibri"/>
      <family val="2"/>
      <charset val="204"/>
    </font>
    <font>
      <sz val="11"/>
      <color indexed="8"/>
      <name val="Calibri"/>
      <family val="2"/>
    </font>
    <font>
      <sz val="10"/>
      <name val="Arial"/>
      <family val="2"/>
      <charset val="204"/>
    </font>
    <font>
      <sz val="10"/>
      <name val="TimesET"/>
    </font>
    <font>
      <sz val="10"/>
      <name val="Arial Cyr"/>
      <family val="2"/>
      <charset val="204"/>
    </font>
    <font>
      <sz val="8"/>
      <name val="Arial"/>
      <family val="2"/>
      <charset val="204"/>
    </font>
    <font>
      <sz val="10"/>
      <name val="Arial"/>
      <family val="2"/>
      <charset val="204"/>
    </font>
    <font>
      <sz val="10"/>
      <color indexed="8"/>
      <name val="Times New Roman"/>
      <family val="1"/>
      <charset val="204"/>
    </font>
    <font>
      <sz val="10"/>
      <color theme="1"/>
      <name val="Calibri"/>
      <family val="2"/>
      <scheme val="minor"/>
    </font>
    <font>
      <b/>
      <sz val="11"/>
      <color theme="1"/>
      <name val="Calibri"/>
      <family val="2"/>
      <scheme val="minor"/>
    </font>
    <font>
      <sz val="11"/>
      <name val="Times New Roman"/>
      <family val="1"/>
      <charset val="204"/>
    </font>
  </fonts>
  <fills count="57">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34582">
    <xf numFmtId="0" fontId="0" fillId="0" borderId="0"/>
    <xf numFmtId="43" fontId="5" fillId="0" borderId="0" applyFont="0" applyFill="0" applyBorder="0" applyAlignment="0" applyProtection="0"/>
    <xf numFmtId="9" fontId="5" fillId="0" borderId="0" applyFont="0" applyFill="0" applyBorder="0" applyAlignment="0" applyProtection="0"/>
    <xf numFmtId="0" fontId="6" fillId="0" borderId="0"/>
    <xf numFmtId="0" fontId="6" fillId="0" borderId="0"/>
    <xf numFmtId="0" fontId="9" fillId="0" borderId="0"/>
    <xf numFmtId="0" fontId="6" fillId="0" borderId="0"/>
    <xf numFmtId="164"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2" fillId="0" borderId="0" applyNumberFormat="0" applyFill="0" applyBorder="0" applyAlignment="0" applyProtection="0"/>
    <xf numFmtId="0" fontId="13" fillId="0" borderId="10" applyNumberFormat="0" applyFill="0" applyAlignment="0" applyProtection="0"/>
    <xf numFmtId="0" fontId="14" fillId="0" borderId="11" applyNumberFormat="0" applyFill="0" applyAlignment="0" applyProtection="0"/>
    <xf numFmtId="0" fontId="15" fillId="0" borderId="12" applyNumberFormat="0" applyFill="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0" applyNumberFormat="0" applyBorder="0" applyAlignment="0" applyProtection="0"/>
    <xf numFmtId="0" fontId="19" fillId="7" borderId="13" applyNumberFormat="0" applyAlignment="0" applyProtection="0"/>
    <xf numFmtId="0" fontId="20" fillId="8" borderId="14" applyNumberFormat="0" applyAlignment="0" applyProtection="0"/>
    <xf numFmtId="0" fontId="21" fillId="8" borderId="13" applyNumberFormat="0" applyAlignment="0" applyProtection="0"/>
    <xf numFmtId="0" fontId="22" fillId="0" borderId="15" applyNumberFormat="0" applyFill="0" applyAlignment="0" applyProtection="0"/>
    <xf numFmtId="0" fontId="23" fillId="9" borderId="16"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8" applyNumberFormat="0" applyFill="0" applyAlignment="0" applyProtection="0"/>
    <xf numFmtId="0" fontId="2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7" fillId="34" borderId="0" applyNumberFormat="0" applyBorder="0" applyAlignment="0" applyProtection="0"/>
    <xf numFmtId="0" fontId="2" fillId="0" borderId="0"/>
    <xf numFmtId="0" fontId="6" fillId="0" borderId="0"/>
    <xf numFmtId="0" fontId="28" fillId="35"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38"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29" fillId="45"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1"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52" borderId="0" applyNumberFormat="0" applyBorder="0" applyAlignment="0" applyProtection="0"/>
    <xf numFmtId="0" fontId="30" fillId="40" borderId="19" applyNumberFormat="0" applyAlignment="0" applyProtection="0"/>
    <xf numFmtId="0" fontId="31" fillId="53" borderId="20" applyNumberFormat="0" applyAlignment="0" applyProtection="0"/>
    <xf numFmtId="0" fontId="32" fillId="53" borderId="19" applyNumberFormat="0" applyAlignment="0" applyProtection="0"/>
    <xf numFmtId="0" fontId="33" fillId="0" borderId="21" applyNumberFormat="0" applyFill="0" applyAlignment="0" applyProtection="0"/>
    <xf numFmtId="0" fontId="34" fillId="0" borderId="22" applyNumberFormat="0" applyFill="0" applyAlignment="0" applyProtection="0"/>
    <xf numFmtId="0" fontId="35" fillId="0" borderId="23" applyNumberFormat="0" applyFill="0" applyAlignment="0" applyProtection="0"/>
    <xf numFmtId="0" fontId="35" fillId="0" borderId="0" applyNumberFormat="0" applyFill="0" applyBorder="0" applyAlignment="0" applyProtection="0"/>
    <xf numFmtId="0" fontId="36" fillId="0" borderId="24" applyNumberFormat="0" applyFill="0" applyAlignment="0" applyProtection="0"/>
    <xf numFmtId="0" fontId="37" fillId="54" borderId="25" applyNumberFormat="0" applyAlignment="0" applyProtection="0"/>
    <xf numFmtId="0" fontId="38" fillId="0" borderId="0" applyNumberFormat="0" applyFill="0" applyBorder="0" applyAlignment="0" applyProtection="0"/>
    <xf numFmtId="0" fontId="39" fillId="55" borderId="0" applyNumberFormat="0" applyBorder="0" applyAlignment="0" applyProtection="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2" fillId="0" borderId="0"/>
    <xf numFmtId="0" fontId="10" fillId="0" borderId="0"/>
    <xf numFmtId="0" fontId="6" fillId="0" borderId="0"/>
    <xf numFmtId="0" fontId="10" fillId="0" borderId="0"/>
    <xf numFmtId="0" fontId="6" fillId="0" borderId="0"/>
    <xf numFmtId="0" fontId="47" fillId="0" borderId="0"/>
    <xf numFmtId="0" fontId="6" fillId="0" borderId="0"/>
    <xf numFmtId="0" fontId="10" fillId="0" borderId="0"/>
    <xf numFmtId="0" fontId="40" fillId="36" borderId="0" applyNumberFormat="0" applyBorder="0" applyAlignment="0" applyProtection="0"/>
    <xf numFmtId="0" fontId="41" fillId="0" borderId="0" applyNumberFormat="0" applyFill="0" applyBorder="0" applyAlignment="0" applyProtection="0"/>
    <xf numFmtId="0" fontId="2" fillId="10" borderId="17" applyNumberFormat="0" applyFont="0" applyAlignment="0" applyProtection="0"/>
    <xf numFmtId="0" fontId="6" fillId="56" borderId="26"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2" fillId="0" borderId="27" applyNumberFormat="0" applyFill="0" applyAlignment="0" applyProtection="0"/>
    <xf numFmtId="0" fontId="43" fillId="0" borderId="0" applyNumberFormat="0" applyFill="0" applyBorder="0" applyAlignment="0" applyProtection="0"/>
    <xf numFmtId="164" fontId="6" fillId="0" borderId="0" applyFont="0" applyFill="0" applyBorder="0" applyAlignment="0" applyProtection="0"/>
    <xf numFmtId="43" fontId="10"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4" fillId="37" borderId="0" applyNumberFormat="0" applyBorder="0" applyAlignment="0" applyProtection="0"/>
    <xf numFmtId="0" fontId="45" fillId="0" borderId="0" applyBorder="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30" fillId="40" borderId="19" applyNumberFormat="0" applyAlignment="0" applyProtection="0"/>
    <xf numFmtId="0" fontId="30" fillId="40" borderId="19" applyNumberFormat="0" applyAlignment="0" applyProtection="0"/>
    <xf numFmtId="0" fontId="30" fillId="40" borderId="19" applyNumberFormat="0" applyAlignment="0" applyProtection="0"/>
    <xf numFmtId="0" fontId="30" fillId="40" borderId="19" applyNumberFormat="0" applyAlignment="0" applyProtection="0"/>
    <xf numFmtId="0" fontId="30" fillId="40" borderId="19" applyNumberFormat="0" applyAlignment="0" applyProtection="0"/>
    <xf numFmtId="0" fontId="30" fillId="40" borderId="19" applyNumberFormat="0" applyAlignment="0" applyProtection="0"/>
    <xf numFmtId="0" fontId="30" fillId="40" borderId="19" applyNumberFormat="0" applyAlignment="0" applyProtection="0"/>
    <xf numFmtId="0" fontId="30" fillId="40" borderId="19" applyNumberFormat="0" applyAlignment="0" applyProtection="0"/>
    <xf numFmtId="0" fontId="30" fillId="40" borderId="19" applyNumberFormat="0" applyAlignment="0" applyProtection="0"/>
    <xf numFmtId="0" fontId="31" fillId="53" borderId="20" applyNumberFormat="0" applyAlignment="0" applyProtection="0"/>
    <xf numFmtId="0" fontId="31" fillId="53" borderId="20" applyNumberFormat="0" applyAlignment="0" applyProtection="0"/>
    <xf numFmtId="0" fontId="31" fillId="53" borderId="20" applyNumberFormat="0" applyAlignment="0" applyProtection="0"/>
    <xf numFmtId="0" fontId="31" fillId="53" borderId="20" applyNumberFormat="0" applyAlignment="0" applyProtection="0"/>
    <xf numFmtId="0" fontId="31" fillId="53" borderId="20" applyNumberFormat="0" applyAlignment="0" applyProtection="0"/>
    <xf numFmtId="0" fontId="31" fillId="53" borderId="20" applyNumberFormat="0" applyAlignment="0" applyProtection="0"/>
    <xf numFmtId="0" fontId="31" fillId="53" borderId="20" applyNumberFormat="0" applyAlignment="0" applyProtection="0"/>
    <xf numFmtId="0" fontId="31" fillId="53" borderId="20" applyNumberFormat="0" applyAlignment="0" applyProtection="0"/>
    <xf numFmtId="0" fontId="31" fillId="53" borderId="20" applyNumberFormat="0" applyAlignment="0" applyProtection="0"/>
    <xf numFmtId="0" fontId="32" fillId="53" borderId="19" applyNumberFormat="0" applyAlignment="0" applyProtection="0"/>
    <xf numFmtId="0" fontId="32" fillId="53" borderId="19" applyNumberFormat="0" applyAlignment="0" applyProtection="0"/>
    <xf numFmtId="0" fontId="32" fillId="53" borderId="19" applyNumberFormat="0" applyAlignment="0" applyProtection="0"/>
    <xf numFmtId="0" fontId="32" fillId="53" borderId="19" applyNumberFormat="0" applyAlignment="0" applyProtection="0"/>
    <xf numFmtId="0" fontId="32" fillId="53" borderId="19" applyNumberFormat="0" applyAlignment="0" applyProtection="0"/>
    <xf numFmtId="0" fontId="32" fillId="53" borderId="19" applyNumberFormat="0" applyAlignment="0" applyProtection="0"/>
    <xf numFmtId="0" fontId="32" fillId="53" borderId="19" applyNumberFormat="0" applyAlignment="0" applyProtection="0"/>
    <xf numFmtId="0" fontId="32" fillId="53" borderId="19" applyNumberFormat="0" applyAlignment="0" applyProtection="0"/>
    <xf numFmtId="0" fontId="32" fillId="53" borderId="19" applyNumberFormat="0" applyAlignment="0" applyProtection="0"/>
    <xf numFmtId="0" fontId="48" fillId="0" borderId="0" applyNumberFormat="0" applyFill="0" applyBorder="0" applyAlignment="0" applyProtection="0">
      <alignment vertical="top"/>
      <protection locked="0"/>
    </xf>
    <xf numFmtId="0" fontId="33" fillId="0" borderId="21" applyNumberFormat="0" applyFill="0" applyAlignment="0" applyProtection="0"/>
    <xf numFmtId="0" fontId="33" fillId="0" borderId="21" applyNumberFormat="0" applyFill="0" applyAlignment="0" applyProtection="0"/>
    <xf numFmtId="0" fontId="33" fillId="0" borderId="21" applyNumberFormat="0" applyFill="0" applyAlignment="0" applyProtection="0"/>
    <xf numFmtId="0" fontId="33" fillId="0" borderId="21" applyNumberFormat="0" applyFill="0" applyAlignment="0" applyProtection="0"/>
    <xf numFmtId="0" fontId="33" fillId="0" borderId="21" applyNumberFormat="0" applyFill="0" applyAlignment="0" applyProtection="0"/>
    <xf numFmtId="0" fontId="33" fillId="0" borderId="21" applyNumberFormat="0" applyFill="0" applyAlignment="0" applyProtection="0"/>
    <xf numFmtId="0" fontId="33" fillId="0" borderId="21" applyNumberFormat="0" applyFill="0" applyAlignment="0" applyProtection="0"/>
    <xf numFmtId="0" fontId="33" fillId="0" borderId="21" applyNumberFormat="0" applyFill="0" applyAlignment="0" applyProtection="0"/>
    <xf numFmtId="0" fontId="33" fillId="0" borderId="21" applyNumberFormat="0" applyFill="0" applyAlignment="0" applyProtection="0"/>
    <xf numFmtId="0" fontId="34" fillId="0" borderId="22" applyNumberFormat="0" applyFill="0" applyAlignment="0" applyProtection="0"/>
    <xf numFmtId="0" fontId="34" fillId="0" borderId="22" applyNumberFormat="0" applyFill="0" applyAlignment="0" applyProtection="0"/>
    <xf numFmtId="0" fontId="34" fillId="0" borderId="22" applyNumberFormat="0" applyFill="0" applyAlignment="0" applyProtection="0"/>
    <xf numFmtId="0" fontId="34" fillId="0" borderId="22" applyNumberFormat="0" applyFill="0" applyAlignment="0" applyProtection="0"/>
    <xf numFmtId="0" fontId="34" fillId="0" borderId="22" applyNumberFormat="0" applyFill="0" applyAlignment="0" applyProtection="0"/>
    <xf numFmtId="0" fontId="34" fillId="0" borderId="22" applyNumberFormat="0" applyFill="0" applyAlignment="0" applyProtection="0"/>
    <xf numFmtId="0" fontId="34" fillId="0" borderId="22" applyNumberFormat="0" applyFill="0" applyAlignment="0" applyProtection="0"/>
    <xf numFmtId="0" fontId="34" fillId="0" borderId="22" applyNumberFormat="0" applyFill="0" applyAlignment="0" applyProtection="0"/>
    <xf numFmtId="0" fontId="34" fillId="0" borderId="22"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24" applyNumberFormat="0" applyFill="0" applyAlignment="0" applyProtection="0"/>
    <xf numFmtId="0" fontId="36" fillId="0" borderId="24" applyNumberFormat="0" applyFill="0" applyAlignment="0" applyProtection="0"/>
    <xf numFmtId="0" fontId="36" fillId="0" borderId="24" applyNumberFormat="0" applyFill="0" applyAlignment="0" applyProtection="0"/>
    <xf numFmtId="0" fontId="36" fillId="0" borderId="24" applyNumberFormat="0" applyFill="0" applyAlignment="0" applyProtection="0"/>
    <xf numFmtId="0" fontId="36" fillId="0" borderId="24" applyNumberFormat="0" applyFill="0" applyAlignment="0" applyProtection="0"/>
    <xf numFmtId="0" fontId="36" fillId="0" borderId="24" applyNumberFormat="0" applyFill="0" applyAlignment="0" applyProtection="0"/>
    <xf numFmtId="0" fontId="36" fillId="0" borderId="24" applyNumberFormat="0" applyFill="0" applyAlignment="0" applyProtection="0"/>
    <xf numFmtId="0" fontId="36" fillId="0" borderId="24" applyNumberFormat="0" applyFill="0" applyAlignment="0" applyProtection="0"/>
    <xf numFmtId="0" fontId="36" fillId="0" borderId="24" applyNumberFormat="0" applyFill="0" applyAlignment="0" applyProtection="0"/>
    <xf numFmtId="0" fontId="37" fillId="54" borderId="25" applyNumberFormat="0" applyAlignment="0" applyProtection="0"/>
    <xf numFmtId="0" fontId="37" fillId="54" borderId="25" applyNumberFormat="0" applyAlignment="0" applyProtection="0"/>
    <xf numFmtId="0" fontId="37" fillId="54" borderId="25" applyNumberFormat="0" applyAlignment="0" applyProtection="0"/>
    <xf numFmtId="0" fontId="37" fillId="54" borderId="25" applyNumberFormat="0" applyAlignment="0" applyProtection="0"/>
    <xf numFmtId="0" fontId="37" fillId="54" borderId="25" applyNumberFormat="0" applyAlignment="0" applyProtection="0"/>
    <xf numFmtId="0" fontId="37" fillId="54" borderId="25" applyNumberFormat="0" applyAlignment="0" applyProtection="0"/>
    <xf numFmtId="0" fontId="37" fillId="54" borderId="25" applyNumberFormat="0" applyAlignment="0" applyProtection="0"/>
    <xf numFmtId="0" fontId="37" fillId="54" borderId="25" applyNumberFormat="0" applyAlignment="0" applyProtection="0"/>
    <xf numFmtId="0" fontId="37" fillId="54" borderId="25"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49"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6" fillId="0" borderId="0"/>
    <xf numFmtId="0" fontId="10" fillId="0" borderId="0"/>
    <xf numFmtId="164"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4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10" fillId="0" borderId="0"/>
    <xf numFmtId="164"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0" fontId="2" fillId="0" borderId="0"/>
    <xf numFmtId="0" fontId="6" fillId="0" borderId="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47" fillId="0" borderId="0"/>
    <xf numFmtId="0" fontId="47" fillId="0" borderId="0"/>
    <xf numFmtId="9" fontId="10"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2" fillId="0" borderId="0"/>
    <xf numFmtId="0" fontId="10" fillId="0" borderId="0"/>
    <xf numFmtId="0" fontId="6" fillId="0" borderId="0"/>
    <xf numFmtId="0" fontId="49" fillId="0" borderId="0"/>
    <xf numFmtId="0" fontId="49" fillId="0" borderId="0"/>
    <xf numFmtId="0" fontId="49"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10" fillId="0" borderId="0"/>
    <xf numFmtId="0" fontId="10" fillId="0" borderId="0"/>
    <xf numFmtId="167" fontId="10" fillId="0" borderId="0" applyFont="0" applyFill="0" applyBorder="0" applyAlignment="0" applyProtection="0"/>
    <xf numFmtId="0" fontId="49" fillId="0" borderId="0"/>
    <xf numFmtId="0" fontId="49" fillId="0" borderId="0"/>
    <xf numFmtId="0" fontId="49" fillId="0" borderId="0"/>
    <xf numFmtId="0" fontId="10" fillId="0" borderId="0"/>
    <xf numFmtId="0" fontId="10" fillId="0" borderId="0"/>
    <xf numFmtId="0" fontId="10" fillId="0" borderId="0"/>
    <xf numFmtId="0" fontId="2" fillId="0" borderId="0"/>
    <xf numFmtId="9" fontId="10"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7" fillId="0" borderId="0"/>
    <xf numFmtId="167"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0" fontId="10" fillId="0" borderId="0"/>
    <xf numFmtId="0" fontId="2" fillId="0" borderId="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9" fillId="0" borderId="0"/>
    <xf numFmtId="0" fontId="49" fillId="0" borderId="0"/>
    <xf numFmtId="0" fontId="49" fillId="0" borderId="0"/>
    <xf numFmtId="0" fontId="5" fillId="0" borderId="0"/>
    <xf numFmtId="164" fontId="5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9" fillId="0" borderId="0"/>
    <xf numFmtId="0" fontId="49" fillId="0" borderId="0"/>
    <xf numFmtId="0" fontId="49" fillId="0" borderId="0"/>
    <xf numFmtId="0" fontId="10" fillId="0" borderId="0"/>
    <xf numFmtId="0" fontId="49" fillId="0" borderId="0"/>
    <xf numFmtId="0" fontId="49" fillId="0" borderId="0"/>
    <xf numFmtId="0" fontId="49"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2" fillId="0" borderId="0"/>
    <xf numFmtId="0" fontId="6" fillId="0" borderId="0"/>
    <xf numFmtId="0" fontId="10" fillId="0" borderId="0"/>
    <xf numFmtId="0" fontId="2"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49" fillId="0" borderId="0"/>
    <xf numFmtId="0" fontId="49" fillId="0" borderId="0"/>
    <xf numFmtId="0" fontId="49"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7"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49" fillId="0" borderId="0"/>
    <xf numFmtId="0" fontId="10" fillId="0" borderId="0"/>
    <xf numFmtId="9" fontId="46" fillId="0" borderId="0" applyFont="0" applyFill="0" applyBorder="0" applyAlignment="0" applyProtection="0"/>
    <xf numFmtId="164" fontId="50" fillId="0" borderId="0" applyFont="0" applyFill="0" applyBorder="0" applyAlignment="0" applyProtection="0"/>
    <xf numFmtId="0" fontId="6" fillId="0" borderId="0"/>
    <xf numFmtId="0" fontId="6" fillId="0" borderId="0"/>
    <xf numFmtId="0" fontId="10" fillId="0" borderId="0"/>
    <xf numFmtId="167" fontId="10" fillId="0" borderId="0" applyFont="0" applyFill="0" applyBorder="0" applyAlignment="0" applyProtection="0"/>
    <xf numFmtId="0" fontId="49" fillId="0" borderId="0"/>
    <xf numFmtId="0" fontId="47" fillId="0" borderId="0"/>
    <xf numFmtId="0" fontId="10" fillId="0" borderId="0"/>
    <xf numFmtId="9" fontId="10" fillId="0" borderId="0" applyFont="0" applyFill="0" applyBorder="0" applyAlignment="0" applyProtection="0"/>
    <xf numFmtId="0" fontId="10" fillId="0" borderId="0"/>
    <xf numFmtId="0" fontId="5" fillId="0" borderId="0"/>
    <xf numFmtId="164" fontId="50"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2"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2" fillId="0" borderId="0"/>
    <xf numFmtId="0" fontId="6" fillId="0" borderId="0"/>
    <xf numFmtId="0" fontId="2"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164" fontId="50" fillId="0" borderId="0" applyFont="0" applyFill="0" applyBorder="0" applyAlignment="0" applyProtection="0"/>
    <xf numFmtId="0" fontId="5" fillId="0" borderId="0"/>
    <xf numFmtId="164" fontId="50" fillId="0" borderId="0" applyFont="0" applyFill="0" applyBorder="0" applyAlignment="0" applyProtection="0"/>
    <xf numFmtId="0" fontId="5" fillId="0" borderId="0"/>
    <xf numFmtId="164" fontId="50"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6" fillId="0" borderId="0"/>
    <xf numFmtId="0" fontId="6" fillId="0" borderId="0"/>
    <xf numFmtId="0" fontId="6" fillId="56" borderId="26"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2" fillId="0" borderId="0"/>
    <xf numFmtId="0" fontId="10" fillId="0" borderId="0"/>
    <xf numFmtId="9" fontId="6" fillId="0" borderId="0" applyFont="0" applyFill="0" applyBorder="0" applyAlignment="0" applyProtection="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2" fillId="10" borderId="17" applyNumberFormat="0" applyFont="0" applyAlignment="0" applyProtection="0"/>
    <xf numFmtId="0" fontId="2" fillId="10" borderId="17" applyNumberFormat="0" applyFont="0" applyAlignment="0" applyProtection="0"/>
    <xf numFmtId="0" fontId="6" fillId="56" borderId="26"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10" fillId="0" borderId="0"/>
    <xf numFmtId="0" fontId="2" fillId="10" borderId="1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10" borderId="1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10" borderId="17" applyNumberFormat="0" applyFont="0" applyAlignment="0" applyProtection="0"/>
    <xf numFmtId="0" fontId="2" fillId="10" borderId="1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2" fillId="10" borderId="17" applyNumberFormat="0" applyFont="0" applyAlignment="0" applyProtection="0"/>
    <xf numFmtId="0" fontId="2" fillId="10" borderId="17" applyNumberFormat="0" applyFont="0" applyAlignment="0" applyProtection="0"/>
    <xf numFmtId="0" fontId="6" fillId="56" borderId="26"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 fillId="10" borderId="17" applyNumberFormat="0" applyFont="0" applyAlignment="0" applyProtection="0"/>
    <xf numFmtId="0" fontId="2" fillId="10" borderId="17" applyNumberFormat="0" applyFont="0" applyAlignment="0" applyProtection="0"/>
    <xf numFmtId="164" fontId="6" fillId="0" borderId="0" applyFont="0" applyFill="0" applyBorder="0" applyAlignment="0" applyProtection="0"/>
    <xf numFmtId="0" fontId="2" fillId="10" borderId="17" applyNumberFormat="0" applyFont="0" applyAlignment="0" applyProtection="0"/>
    <xf numFmtId="0" fontId="2" fillId="10" borderId="1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10" borderId="17" applyNumberFormat="0" applyFont="0" applyAlignment="0" applyProtection="0"/>
    <xf numFmtId="0" fontId="2" fillId="10" borderId="17" applyNumberFormat="0" applyFont="0" applyAlignment="0" applyProtection="0"/>
    <xf numFmtId="0" fontId="6" fillId="56" borderId="26"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49" fillId="0" borderId="0"/>
    <xf numFmtId="0" fontId="2" fillId="0" borderId="0"/>
    <xf numFmtId="0" fontId="6"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49" fillId="0" borderId="0"/>
    <xf numFmtId="0" fontId="10" fillId="0" borderId="0"/>
    <xf numFmtId="0" fontId="5" fillId="0" borderId="0"/>
    <xf numFmtId="0" fontId="6" fillId="0" borderId="0"/>
    <xf numFmtId="0" fontId="49" fillId="0" borderId="0"/>
    <xf numFmtId="0" fontId="49" fillId="0" borderId="0"/>
    <xf numFmtId="0" fontId="49" fillId="0" borderId="0"/>
    <xf numFmtId="0" fontId="49" fillId="0" borderId="0"/>
    <xf numFmtId="0" fontId="6" fillId="0" borderId="0"/>
    <xf numFmtId="164" fontId="6"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49" fillId="0" borderId="0"/>
    <xf numFmtId="0" fontId="6" fillId="0" borderId="0"/>
    <xf numFmtId="0" fontId="6" fillId="0" borderId="0"/>
    <xf numFmtId="164" fontId="6" fillId="0" borderId="0" applyFont="0" applyFill="0" applyBorder="0" applyAlignment="0" applyProtection="0"/>
    <xf numFmtId="0" fontId="10" fillId="0" borderId="0"/>
    <xf numFmtId="0" fontId="5" fillId="0" borderId="0"/>
    <xf numFmtId="164" fontId="50"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0" fontId="5" fillId="0" borderId="0"/>
    <xf numFmtId="0" fontId="10" fillId="0" borderId="0"/>
    <xf numFmtId="0" fontId="49" fillId="0" borderId="0"/>
    <xf numFmtId="0" fontId="49"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164" fontId="6" fillId="0" borderId="0" applyFont="0" applyFill="0" applyBorder="0" applyAlignment="0" applyProtection="0"/>
    <xf numFmtId="0" fontId="6" fillId="0" borderId="0"/>
    <xf numFmtId="0" fontId="6" fillId="0" borderId="0"/>
    <xf numFmtId="0" fontId="10" fillId="0" borderId="0"/>
    <xf numFmtId="0" fontId="10"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6" fillId="0" borderId="0"/>
    <xf numFmtId="164" fontId="28" fillId="0" borderId="0" applyFont="0" applyFill="0" applyBorder="0" applyAlignment="0" applyProtection="0"/>
    <xf numFmtId="0" fontId="10" fillId="0" borderId="0"/>
    <xf numFmtId="167" fontId="10" fillId="0" borderId="0" applyFont="0" applyFill="0" applyBorder="0" applyAlignment="0" applyProtection="0"/>
    <xf numFmtId="164" fontId="46" fillId="0" borderId="0" applyFont="0" applyFill="0" applyBorder="0" applyAlignment="0" applyProtection="0"/>
    <xf numFmtId="0" fontId="10" fillId="0" borderId="0"/>
    <xf numFmtId="164" fontId="28"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10" fillId="0" borderId="0"/>
    <xf numFmtId="0" fontId="47" fillId="0" borderId="0"/>
    <xf numFmtId="164" fontId="28"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9" fontId="46" fillId="0" borderId="0" applyFont="0" applyFill="0" applyBorder="0" applyAlignment="0" applyProtection="0"/>
    <xf numFmtId="0" fontId="10" fillId="0" borderId="0"/>
    <xf numFmtId="0" fontId="47" fillId="0" borderId="0"/>
    <xf numFmtId="164" fontId="28"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10" fillId="0" borderId="0"/>
    <xf numFmtId="0" fontId="47" fillId="0" borderId="0"/>
    <xf numFmtId="164" fontId="28"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47" fillId="0" borderId="0"/>
    <xf numFmtId="164" fontId="28"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47" fillId="0" borderId="0"/>
    <xf numFmtId="164" fontId="28"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47" fillId="0" borderId="0"/>
    <xf numFmtId="164" fontId="28"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7" fillId="0" borderId="0"/>
    <xf numFmtId="164" fontId="28" fillId="0" borderId="0" applyFont="0" applyFill="0" applyBorder="0" applyAlignment="0" applyProtection="0"/>
    <xf numFmtId="0" fontId="10" fillId="0" borderId="0"/>
    <xf numFmtId="164" fontId="4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6"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47" fillId="0" borderId="0"/>
    <xf numFmtId="0" fontId="10" fillId="0" borderId="0"/>
    <xf numFmtId="164" fontId="6" fillId="0" borderId="0" applyFont="0" applyFill="0" applyBorder="0" applyAlignment="0" applyProtection="0"/>
    <xf numFmtId="0" fontId="6" fillId="0" borderId="0"/>
    <xf numFmtId="0" fontId="6" fillId="0" borderId="0"/>
    <xf numFmtId="0" fontId="6" fillId="0" borderId="0"/>
    <xf numFmtId="0" fontId="10" fillId="0" borderId="0"/>
    <xf numFmtId="0" fontId="47" fillId="0" borderId="0"/>
    <xf numFmtId="0" fontId="6" fillId="0" borderId="0"/>
    <xf numFmtId="0" fontId="47" fillId="0" borderId="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47" fillId="0" borderId="0"/>
    <xf numFmtId="0" fontId="10" fillId="0" borderId="0"/>
    <xf numFmtId="0" fontId="6" fillId="0" borderId="0"/>
    <xf numFmtId="0" fontId="6" fillId="0" borderId="0"/>
    <xf numFmtId="0" fontId="47" fillId="0" borderId="0"/>
    <xf numFmtId="0" fontId="6" fillId="0" borderId="0"/>
    <xf numFmtId="0" fontId="47" fillId="0" borderId="0"/>
    <xf numFmtId="0" fontId="47" fillId="0" borderId="0"/>
    <xf numFmtId="0" fontId="6" fillId="0" borderId="0"/>
    <xf numFmtId="9" fontId="10" fillId="0" borderId="0" applyFont="0" applyFill="0" applyBorder="0" applyAlignment="0" applyProtection="0"/>
    <xf numFmtId="0" fontId="47" fillId="0" borderId="0"/>
    <xf numFmtId="164" fontId="28"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49" fillId="0" borderId="0"/>
    <xf numFmtId="164" fontId="6" fillId="0" borderId="0" applyFont="0" applyFill="0" applyBorder="0" applyAlignment="0" applyProtection="0"/>
    <xf numFmtId="0" fontId="2" fillId="0" borderId="0"/>
    <xf numFmtId="0" fontId="6" fillId="0" borderId="0"/>
    <xf numFmtId="164" fontId="50" fillId="0" borderId="0" applyFont="0" applyFill="0" applyBorder="0" applyAlignment="0" applyProtection="0"/>
    <xf numFmtId="0" fontId="10" fillId="0" borderId="0"/>
    <xf numFmtId="0" fontId="47" fillId="0" borderId="0"/>
    <xf numFmtId="0" fontId="49" fillId="0" borderId="0"/>
    <xf numFmtId="9" fontId="6" fillId="0" borderId="0" applyFont="0" applyFill="0" applyBorder="0" applyAlignment="0" applyProtection="0"/>
    <xf numFmtId="164" fontId="28"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0" fontId="10" fillId="0" borderId="0"/>
    <xf numFmtId="0" fontId="49" fillId="0" borderId="0"/>
    <xf numFmtId="9"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49" fillId="0" borderId="0"/>
    <xf numFmtId="0" fontId="2"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9" fillId="0" borderId="0"/>
    <xf numFmtId="0" fontId="49" fillId="0" borderId="0"/>
    <xf numFmtId="0" fontId="6"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2"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8"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6" fillId="0" borderId="0" applyFont="0" applyFill="0" applyBorder="0" applyAlignment="0" applyProtection="0"/>
    <xf numFmtId="0" fontId="47" fillId="0" borderId="0"/>
    <xf numFmtId="0" fontId="47" fillId="0" borderId="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47" fillId="0" borderId="0"/>
    <xf numFmtId="167" fontId="10" fillId="0" borderId="0" applyFont="0" applyFill="0" applyBorder="0" applyAlignment="0" applyProtection="0"/>
    <xf numFmtId="164" fontId="46" fillId="0" borderId="0" applyFont="0" applyFill="0" applyBorder="0" applyAlignment="0" applyProtection="0"/>
    <xf numFmtId="9" fontId="10" fillId="0" borderId="0" applyFont="0" applyFill="0" applyBorder="0" applyAlignment="0" applyProtection="0"/>
    <xf numFmtId="0" fontId="47"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0" fontId="49" fillId="0" borderId="0"/>
    <xf numFmtId="0" fontId="49" fillId="0" borderId="0"/>
    <xf numFmtId="0" fontId="10" fillId="0" borderId="0"/>
    <xf numFmtId="0" fontId="10" fillId="0" borderId="0"/>
    <xf numFmtId="0" fontId="49" fillId="0" borderId="0"/>
    <xf numFmtId="0" fontId="49" fillId="0" borderId="0"/>
    <xf numFmtId="0" fontId="2" fillId="0" borderId="0"/>
    <xf numFmtId="0" fontId="6" fillId="0" borderId="0"/>
    <xf numFmtId="0" fontId="10" fillId="0" borderId="0"/>
    <xf numFmtId="164" fontId="50"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164" fontId="10"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0" fontId="10" fillId="0" borderId="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0" fontId="6" fillId="0" borderId="0"/>
    <xf numFmtId="0" fontId="10"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164" fontId="6" fillId="0" borderId="0" applyFont="0" applyFill="0" applyBorder="0" applyAlignment="0" applyProtection="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7" fillId="0" borderId="0"/>
    <xf numFmtId="167" fontId="10" fillId="0" borderId="0" applyFont="0" applyFill="0" applyBorder="0" applyAlignment="0" applyProtection="0"/>
    <xf numFmtId="0" fontId="6" fillId="0" borderId="0"/>
    <xf numFmtId="0" fontId="6" fillId="0" borderId="0"/>
    <xf numFmtId="0" fontId="49" fillId="0" borderId="0"/>
    <xf numFmtId="0" fontId="49" fillId="0" borderId="0"/>
    <xf numFmtId="0" fontId="10" fillId="0" borderId="0"/>
    <xf numFmtId="0" fontId="10" fillId="0" borderId="0"/>
    <xf numFmtId="0" fontId="49"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6"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6" fillId="0" borderId="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49" fillId="0" borderId="0"/>
    <xf numFmtId="0" fontId="49" fillId="0" borderId="0"/>
    <xf numFmtId="0" fontId="10" fillId="0" borderId="0"/>
    <xf numFmtId="0" fontId="10" fillId="0" borderId="0"/>
    <xf numFmtId="0" fontId="49" fillId="0" borderId="0"/>
    <xf numFmtId="0" fontId="49" fillId="0" borderId="0"/>
    <xf numFmtId="0" fontId="6" fillId="0" borderId="0"/>
    <xf numFmtId="0" fontId="10" fillId="0" borderId="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164" fontId="6"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164" fontId="6"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47"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167"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47" fillId="0" borderId="0"/>
    <xf numFmtId="0" fontId="6" fillId="0" borderId="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10" fillId="0" borderId="0"/>
    <xf numFmtId="9" fontId="46"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6" fillId="0" borderId="0"/>
    <xf numFmtId="164"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6"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49" fillId="0" borderId="0"/>
    <xf numFmtId="0" fontId="10" fillId="0" borderId="0"/>
    <xf numFmtId="0" fontId="10" fillId="0" borderId="0"/>
    <xf numFmtId="0" fontId="49" fillId="0" borderId="0"/>
    <xf numFmtId="0" fontId="49" fillId="0" borderId="0"/>
    <xf numFmtId="0" fontId="6" fillId="0" borderId="0"/>
    <xf numFmtId="164" fontId="6" fillId="0" borderId="0" applyFont="0" applyFill="0" applyBorder="0" applyAlignment="0" applyProtection="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164" fontId="6"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0" fontId="6" fillId="0" borderId="0"/>
    <xf numFmtId="164" fontId="46" fillId="0" borderId="0" applyFont="0" applyFill="0" applyBorder="0" applyAlignment="0" applyProtection="0"/>
    <xf numFmtId="164" fontId="46" fillId="0" borderId="0" applyFont="0" applyFill="0" applyBorder="0" applyAlignment="0" applyProtection="0"/>
    <xf numFmtId="0" fontId="2" fillId="0" borderId="0"/>
    <xf numFmtId="9" fontId="6"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0" fontId="5"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164" fontId="28" fillId="0" borderId="0" applyFont="0" applyFill="0" applyBorder="0" applyAlignment="0" applyProtection="0"/>
    <xf numFmtId="9" fontId="6" fillId="0" borderId="0" applyFont="0" applyFill="0" applyBorder="0" applyAlignment="0" applyProtection="0"/>
    <xf numFmtId="0" fontId="10" fillId="0" borderId="0"/>
    <xf numFmtId="0" fontId="49" fillId="0" borderId="0"/>
    <xf numFmtId="0" fontId="10" fillId="0" borderId="0"/>
    <xf numFmtId="0" fontId="49" fillId="0" borderId="0"/>
    <xf numFmtId="164" fontId="5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49" fillId="0" borderId="0"/>
    <xf numFmtId="9" fontId="28" fillId="0" borderId="0" applyFont="0" applyFill="0" applyBorder="0" applyAlignment="0" applyProtection="0"/>
    <xf numFmtId="9" fontId="10" fillId="0" borderId="0" applyFont="0" applyFill="0" applyBorder="0" applyAlignment="0" applyProtection="0"/>
    <xf numFmtId="0" fontId="2" fillId="0" borderId="0"/>
    <xf numFmtId="0" fontId="49" fillId="0" borderId="0"/>
    <xf numFmtId="0" fontId="49" fillId="0" borderId="0"/>
    <xf numFmtId="0" fontId="10"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9" fontId="46" fillId="0" borderId="0" applyFont="0" applyFill="0" applyBorder="0" applyAlignment="0" applyProtection="0"/>
    <xf numFmtId="167" fontId="10"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47" fillId="0" borderId="0"/>
    <xf numFmtId="9" fontId="10" fillId="0" borderId="0" applyFont="0" applyFill="0" applyBorder="0" applyAlignment="0" applyProtection="0"/>
    <xf numFmtId="0" fontId="6" fillId="0" borderId="0"/>
    <xf numFmtId="0" fontId="10" fillId="0" borderId="0"/>
    <xf numFmtId="0" fontId="2" fillId="0" borderId="0"/>
    <xf numFmtId="0" fontId="10" fillId="0" borderId="0"/>
    <xf numFmtId="0" fontId="2" fillId="0" borderId="0"/>
    <xf numFmtId="164" fontId="5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2" fillId="0" borderId="0"/>
    <xf numFmtId="0" fontId="6" fillId="0" borderId="0"/>
    <xf numFmtId="0" fontId="2"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7" fillId="0" borderId="0"/>
    <xf numFmtId="0" fontId="49" fillId="0" borderId="0"/>
    <xf numFmtId="0" fontId="10"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10" fillId="0" borderId="0"/>
    <xf numFmtId="0" fontId="2" fillId="0" borderId="0"/>
    <xf numFmtId="0" fontId="10" fillId="0" borderId="0"/>
    <xf numFmtId="0" fontId="49" fillId="0" borderId="0"/>
    <xf numFmtId="0" fontId="10" fillId="0" borderId="0"/>
    <xf numFmtId="0" fontId="47" fillId="0" borderId="0"/>
    <xf numFmtId="167" fontId="10" fillId="0" borderId="0" applyFont="0" applyFill="0" applyBorder="0" applyAlignment="0" applyProtection="0"/>
    <xf numFmtId="0" fontId="10" fillId="0" borderId="0"/>
    <xf numFmtId="0" fontId="5" fillId="0" borderId="0"/>
    <xf numFmtId="0" fontId="10" fillId="0" borderId="0"/>
    <xf numFmtId="0" fontId="2" fillId="0" borderId="0"/>
    <xf numFmtId="0" fontId="6" fillId="0" borderId="0"/>
    <xf numFmtId="0" fontId="10" fillId="0" borderId="0"/>
    <xf numFmtId="0" fontId="6" fillId="0" borderId="0"/>
    <xf numFmtId="0" fontId="49" fillId="0" borderId="0"/>
    <xf numFmtId="0" fontId="10" fillId="0" borderId="0"/>
    <xf numFmtId="0" fontId="5" fillId="0" borderId="0"/>
    <xf numFmtId="0" fontId="49" fillId="0" borderId="0"/>
    <xf numFmtId="9" fontId="10" fillId="0" borderId="0" applyFont="0" applyFill="0" applyBorder="0" applyAlignment="0" applyProtection="0"/>
    <xf numFmtId="0" fontId="10" fillId="0" borderId="0"/>
    <xf numFmtId="0" fontId="47"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164" fontId="5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7" fillId="0" borderId="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49"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10" fillId="0" borderId="0"/>
    <xf numFmtId="0" fontId="49" fillId="0" borderId="0"/>
    <xf numFmtId="0" fontId="49" fillId="0" borderId="0"/>
    <xf numFmtId="0" fontId="2"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0" fontId="10" fillId="0" borderId="0"/>
    <xf numFmtId="0" fontId="49" fillId="0" borderId="0"/>
    <xf numFmtId="164" fontId="6" fillId="0" borderId="0" applyFont="0" applyFill="0" applyBorder="0" applyAlignment="0" applyProtection="0"/>
    <xf numFmtId="0" fontId="47" fillId="0" borderId="0"/>
    <xf numFmtId="0" fontId="10" fillId="0" borderId="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0" fontId="47" fillId="0" borderId="0"/>
    <xf numFmtId="0" fontId="6" fillId="0" borderId="0"/>
    <xf numFmtId="164" fontId="6" fillId="0" borderId="0" applyFont="0" applyFill="0" applyBorder="0" applyAlignment="0" applyProtection="0"/>
    <xf numFmtId="0" fontId="49" fillId="0" borderId="0"/>
    <xf numFmtId="0" fontId="49" fillId="0" borderId="0"/>
    <xf numFmtId="0" fontId="10" fillId="0" borderId="0"/>
    <xf numFmtId="0" fontId="49" fillId="0" borderId="0"/>
    <xf numFmtId="0" fontId="49" fillId="0" borderId="0"/>
    <xf numFmtId="0" fontId="6" fillId="0" borderId="0"/>
    <xf numFmtId="164" fontId="6" fillId="0" borderId="0" applyFont="0" applyFill="0" applyBorder="0" applyAlignment="0" applyProtection="0"/>
    <xf numFmtId="0" fontId="49" fillId="0" borderId="0"/>
    <xf numFmtId="0" fontId="49" fillId="0" borderId="0"/>
    <xf numFmtId="164" fontId="50" fillId="0" borderId="0" applyFont="0" applyFill="0" applyBorder="0" applyAlignment="0" applyProtection="0"/>
    <xf numFmtId="0" fontId="5" fillId="0" borderId="0"/>
    <xf numFmtId="9" fontId="28" fillId="0" borderId="0" applyFont="0" applyFill="0" applyBorder="0" applyAlignment="0" applyProtection="0"/>
    <xf numFmtId="0" fontId="49" fillId="0" borderId="0"/>
    <xf numFmtId="0" fontId="49" fillId="0" borderId="0"/>
    <xf numFmtId="0" fontId="49" fillId="0" borderId="0"/>
    <xf numFmtId="0" fontId="49"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28" fillId="0" borderId="0" applyFont="0" applyFill="0" applyBorder="0" applyAlignment="0" applyProtection="0"/>
    <xf numFmtId="167" fontId="10" fillId="0" borderId="0" applyFont="0" applyFill="0" applyBorder="0" applyAlignment="0" applyProtection="0"/>
    <xf numFmtId="0" fontId="10" fillId="0" borderId="0"/>
    <xf numFmtId="0" fontId="49" fillId="0" borderId="0"/>
    <xf numFmtId="9" fontId="46" fillId="0" borderId="0" applyFont="0" applyFill="0" applyBorder="0" applyAlignment="0" applyProtection="0"/>
    <xf numFmtId="167" fontId="10" fillId="0" borderId="0" applyFont="0" applyFill="0" applyBorder="0" applyAlignment="0" applyProtection="0"/>
    <xf numFmtId="0" fontId="6" fillId="0" borderId="0"/>
    <xf numFmtId="9" fontId="28"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0" fontId="49" fillId="0" borderId="0"/>
    <xf numFmtId="0" fontId="49" fillId="0" borderId="0"/>
    <xf numFmtId="0" fontId="49" fillId="0" borderId="0"/>
    <xf numFmtId="164" fontId="6" fillId="0" borderId="0" applyFont="0" applyFill="0" applyBorder="0" applyAlignment="0" applyProtection="0"/>
    <xf numFmtId="0" fontId="2" fillId="0" borderId="0"/>
    <xf numFmtId="0" fontId="6" fillId="0" borderId="0"/>
    <xf numFmtId="0" fontId="10" fillId="0" borderId="0"/>
    <xf numFmtId="0" fontId="5" fillId="0" borderId="0"/>
    <xf numFmtId="167" fontId="10"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164" fontId="6"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10" fillId="0" borderId="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164" fontId="50" fillId="0" borderId="0" applyFont="0" applyFill="0" applyBorder="0" applyAlignment="0" applyProtection="0"/>
    <xf numFmtId="0" fontId="10" fillId="0" borderId="0"/>
    <xf numFmtId="0" fontId="49" fillId="0" borderId="0"/>
    <xf numFmtId="0" fontId="6"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49" fillId="0" borderId="0"/>
    <xf numFmtId="164" fontId="6" fillId="0" borderId="0" applyFont="0" applyFill="0" applyBorder="0" applyAlignment="0" applyProtection="0"/>
    <xf numFmtId="0" fontId="49" fillId="0" borderId="0"/>
    <xf numFmtId="0" fontId="49"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49" fillId="0" borderId="0"/>
    <xf numFmtId="0" fontId="10" fillId="0" borderId="0"/>
    <xf numFmtId="0" fontId="49" fillId="0" borderId="0"/>
    <xf numFmtId="0" fontId="49" fillId="0" borderId="0"/>
    <xf numFmtId="0" fontId="10" fillId="0" borderId="0"/>
    <xf numFmtId="0" fontId="49" fillId="0" borderId="0"/>
    <xf numFmtId="0" fontId="49" fillId="0" borderId="0"/>
    <xf numFmtId="0" fontId="6" fillId="0" borderId="0"/>
    <xf numFmtId="0" fontId="5" fillId="0" borderId="0"/>
    <xf numFmtId="0" fontId="10" fillId="0" borderId="0"/>
    <xf numFmtId="0" fontId="49" fillId="0" borderId="0"/>
    <xf numFmtId="0" fontId="49" fillId="0" borderId="0"/>
    <xf numFmtId="0" fontId="6" fillId="0" borderId="0"/>
    <xf numFmtId="9" fontId="28" fillId="0" borderId="0" applyFont="0" applyFill="0" applyBorder="0" applyAlignment="0" applyProtection="0"/>
    <xf numFmtId="9" fontId="10" fillId="0" borderId="0" applyFont="0" applyFill="0" applyBorder="0" applyAlignment="0" applyProtection="0"/>
    <xf numFmtId="0" fontId="2" fillId="0" borderId="0"/>
    <xf numFmtId="0" fontId="49" fillId="0" borderId="0"/>
    <xf numFmtId="0" fontId="49" fillId="0" borderId="0"/>
    <xf numFmtId="0" fontId="10"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49" fillId="0" borderId="0"/>
    <xf numFmtId="167" fontId="10" fillId="0" borderId="0" applyFont="0" applyFill="0" applyBorder="0" applyAlignment="0" applyProtection="0"/>
    <xf numFmtId="0" fontId="10" fillId="0" borderId="0"/>
    <xf numFmtId="9" fontId="46" fillId="0" borderId="0" applyFont="0" applyFill="0" applyBorder="0" applyAlignment="0" applyProtection="0"/>
    <xf numFmtId="167" fontId="10" fillId="0" borderId="0" applyFont="0" applyFill="0" applyBorder="0" applyAlignment="0" applyProtection="0"/>
    <xf numFmtId="0" fontId="47" fillId="0" borderId="0"/>
    <xf numFmtId="0" fontId="49"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47" fillId="0" borderId="0"/>
    <xf numFmtId="9" fontId="10" fillId="0" borderId="0" applyFont="0" applyFill="0" applyBorder="0" applyAlignment="0" applyProtection="0"/>
    <xf numFmtId="0" fontId="5" fillId="0" borderId="0"/>
    <xf numFmtId="0" fontId="6" fillId="0" borderId="0"/>
    <xf numFmtId="0" fontId="2" fillId="0" borderId="0"/>
    <xf numFmtId="0" fontId="10" fillId="0" borderId="0"/>
    <xf numFmtId="0" fontId="10" fillId="0" borderId="0"/>
    <xf numFmtId="0" fontId="2" fillId="0" borderId="0"/>
    <xf numFmtId="0" fontId="10" fillId="0" borderId="0"/>
    <xf numFmtId="0" fontId="2" fillId="0" borderId="0"/>
    <xf numFmtId="164" fontId="5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49" fillId="0" borderId="0"/>
    <xf numFmtId="0" fontId="2" fillId="0" borderId="0"/>
    <xf numFmtId="0" fontId="6" fillId="0" borderId="0"/>
    <xf numFmtId="0" fontId="10" fillId="0" borderId="0"/>
    <xf numFmtId="0" fontId="2" fillId="0" borderId="0"/>
    <xf numFmtId="0" fontId="49" fillId="0" borderId="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5" fillId="0" borderId="0"/>
    <xf numFmtId="9" fontId="10"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9" fillId="0" borderId="0"/>
    <xf numFmtId="0" fontId="49"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6" fillId="0" borderId="0"/>
    <xf numFmtId="0" fontId="49"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10" fillId="0" borderId="0"/>
    <xf numFmtId="0" fontId="2" fillId="0" borderId="0"/>
    <xf numFmtId="0" fontId="10" fillId="0" borderId="0"/>
    <xf numFmtId="0" fontId="2" fillId="0" borderId="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2" fillId="0" borderId="0"/>
    <xf numFmtId="9" fontId="46" fillId="0" borderId="0" applyFont="0" applyFill="0" applyBorder="0" applyAlignment="0" applyProtection="0"/>
    <xf numFmtId="0" fontId="5"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10"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9" fontId="28" fillId="0" borderId="0" applyFont="0" applyFill="0" applyBorder="0" applyAlignment="0" applyProtection="0"/>
    <xf numFmtId="164" fontId="50" fillId="0" borderId="0" applyFont="0" applyFill="0" applyBorder="0" applyAlignment="0" applyProtection="0"/>
    <xf numFmtId="0" fontId="10"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5" fillId="0" borderId="0"/>
    <xf numFmtId="0" fontId="47"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49" fillId="0" borderId="0"/>
    <xf numFmtId="0" fontId="49" fillId="0" borderId="0"/>
    <xf numFmtId="0" fontId="10" fillId="0" borderId="0"/>
    <xf numFmtId="0" fontId="49" fillId="0" borderId="0"/>
    <xf numFmtId="0" fontId="49" fillId="0" borderId="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49" fillId="0" borderId="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49" fillId="0" borderId="0"/>
    <xf numFmtId="0" fontId="2" fillId="0" borderId="0"/>
    <xf numFmtId="0" fontId="6" fillId="0" borderId="0"/>
    <xf numFmtId="9" fontId="28"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7" fillId="0" borderId="0"/>
    <xf numFmtId="9" fontId="28" fillId="0" borderId="0" applyFont="0" applyFill="0" applyBorder="0" applyAlignment="0" applyProtection="0"/>
    <xf numFmtId="0" fontId="10" fillId="0" borderId="0"/>
    <xf numFmtId="164" fontId="5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49"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9"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49" fillId="0" borderId="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9" fillId="0" borderId="0"/>
    <xf numFmtId="0" fontId="10" fillId="0" borderId="0"/>
    <xf numFmtId="0" fontId="10" fillId="0" borderId="0"/>
    <xf numFmtId="0" fontId="10" fillId="0" borderId="0"/>
    <xf numFmtId="9" fontId="4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49" fillId="0" borderId="0"/>
    <xf numFmtId="0" fontId="10" fillId="0" borderId="0"/>
    <xf numFmtId="0" fontId="2" fillId="0" borderId="0"/>
    <xf numFmtId="0" fontId="2" fillId="0" borderId="0"/>
    <xf numFmtId="0" fontId="10" fillId="0" borderId="0"/>
    <xf numFmtId="164" fontId="5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9" fillId="0" borderId="0"/>
    <xf numFmtId="0" fontId="49" fillId="0" borderId="0"/>
    <xf numFmtId="0" fontId="10" fillId="0" borderId="0"/>
    <xf numFmtId="0" fontId="6" fillId="0" borderId="0"/>
    <xf numFmtId="0" fontId="6" fillId="0" borderId="0"/>
    <xf numFmtId="0" fontId="6" fillId="0" borderId="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10" fillId="0" borderId="0"/>
    <xf numFmtId="0" fontId="49" fillId="0" borderId="0"/>
    <xf numFmtId="0" fontId="2" fillId="0" borderId="0"/>
    <xf numFmtId="0" fontId="10" fillId="0" borderId="0"/>
    <xf numFmtId="0" fontId="2" fillId="0" borderId="0"/>
    <xf numFmtId="164" fontId="50" fillId="0" borderId="0" applyFont="0" applyFill="0" applyBorder="0" applyAlignment="0" applyProtection="0"/>
    <xf numFmtId="0" fontId="49" fillId="0" borderId="0"/>
    <xf numFmtId="0" fontId="2"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49" fillId="0" borderId="0"/>
    <xf numFmtId="0" fontId="10" fillId="0" borderId="0"/>
    <xf numFmtId="0" fontId="2" fillId="0" borderId="0"/>
    <xf numFmtId="0" fontId="6" fillId="0" borderId="0"/>
    <xf numFmtId="0" fontId="10" fillId="0" borderId="0"/>
    <xf numFmtId="0" fontId="2"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10" fillId="0" borderId="0" applyFont="0" applyFill="0" applyBorder="0" applyAlignment="0" applyProtection="0"/>
    <xf numFmtId="0" fontId="10" fillId="0" borderId="0"/>
    <xf numFmtId="0" fontId="5" fillId="0" borderId="0"/>
    <xf numFmtId="0" fontId="49" fillId="0" borderId="0"/>
    <xf numFmtId="0" fontId="49"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2" fillId="0" borderId="0"/>
    <xf numFmtId="0" fontId="10" fillId="0" borderId="0"/>
    <xf numFmtId="9" fontId="6" fillId="0" borderId="0" applyFont="0" applyFill="0" applyBorder="0" applyAlignment="0" applyProtection="0"/>
    <xf numFmtId="0" fontId="49" fillId="0" borderId="0"/>
    <xf numFmtId="0" fontId="49" fillId="0" borderId="0"/>
    <xf numFmtId="0" fontId="49" fillId="0" borderId="0"/>
    <xf numFmtId="0" fontId="6" fillId="0" borderId="0"/>
    <xf numFmtId="0" fontId="47" fillId="0" borderId="0"/>
    <xf numFmtId="0" fontId="49" fillId="0" borderId="0"/>
    <xf numFmtId="0" fontId="10" fillId="0" borderId="0"/>
    <xf numFmtId="0" fontId="49" fillId="0" borderId="0"/>
    <xf numFmtId="0" fontId="10" fillId="0" borderId="0"/>
    <xf numFmtId="0" fontId="2" fillId="0" borderId="0"/>
    <xf numFmtId="0" fontId="6" fillId="0" borderId="0"/>
    <xf numFmtId="0" fontId="5" fillId="0" borderId="0"/>
    <xf numFmtId="0" fontId="5" fillId="0" borderId="0"/>
    <xf numFmtId="9" fontId="10" fillId="0" borderId="0" applyFont="0" applyFill="0" applyBorder="0" applyAlignment="0" applyProtection="0"/>
    <xf numFmtId="0" fontId="47"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9" fontId="28" fillId="0" borderId="0" applyFont="0" applyFill="0" applyBorder="0" applyAlignment="0" applyProtection="0"/>
    <xf numFmtId="0" fontId="49" fillId="0" borderId="0"/>
    <xf numFmtId="0" fontId="49" fillId="0" borderId="0"/>
    <xf numFmtId="164" fontId="6" fillId="0" borderId="0" applyFont="0" applyFill="0" applyBorder="0" applyAlignment="0" applyProtection="0"/>
    <xf numFmtId="0" fontId="6" fillId="0" borderId="0"/>
    <xf numFmtId="0" fontId="6" fillId="0" borderId="0"/>
    <xf numFmtId="0" fontId="10" fillId="0" borderId="0"/>
    <xf numFmtId="0" fontId="5" fillId="0" borderId="0"/>
    <xf numFmtId="164" fontId="50" fillId="0" borderId="0" applyFont="0" applyFill="0" applyBorder="0" applyAlignment="0" applyProtection="0"/>
    <xf numFmtId="0" fontId="5" fillId="0" borderId="0"/>
    <xf numFmtId="0" fontId="2" fillId="0" borderId="0"/>
    <xf numFmtId="0" fontId="6" fillId="0" borderId="0"/>
    <xf numFmtId="0" fontId="10" fillId="0" borderId="0"/>
    <xf numFmtId="0" fontId="2" fillId="0" borderId="0"/>
    <xf numFmtId="0" fontId="49" fillId="0" borderId="0"/>
    <xf numFmtId="0" fontId="49" fillId="0" borderId="0"/>
    <xf numFmtId="0" fontId="49" fillId="0" borderId="0"/>
    <xf numFmtId="0" fontId="6" fillId="0" borderId="0"/>
    <xf numFmtId="9" fontId="6" fillId="0" borderId="0" applyFont="0" applyFill="0" applyBorder="0" applyAlignment="0" applyProtection="0"/>
    <xf numFmtId="0" fontId="6" fillId="0" borderId="0"/>
    <xf numFmtId="0" fontId="2" fillId="0" borderId="0"/>
    <xf numFmtId="0" fontId="10" fillId="0" borderId="0"/>
    <xf numFmtId="0" fontId="49" fillId="0" borderId="0"/>
    <xf numFmtId="0" fontId="49" fillId="0" borderId="0"/>
    <xf numFmtId="16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164" fontId="28" fillId="0" borderId="0" applyFont="0" applyFill="0" applyBorder="0" applyAlignment="0" applyProtection="0"/>
    <xf numFmtId="0" fontId="6" fillId="0" borderId="0"/>
    <xf numFmtId="167"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9" fillId="0" borderId="0"/>
    <xf numFmtId="0" fontId="49" fillId="0" borderId="0"/>
    <xf numFmtId="167"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47"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0" fontId="2" fillId="0" borderId="0"/>
    <xf numFmtId="0" fontId="10" fillId="0" borderId="0"/>
    <xf numFmtId="0" fontId="2" fillId="0" borderId="0"/>
    <xf numFmtId="0" fontId="10" fillId="0" borderId="0"/>
    <xf numFmtId="0" fontId="49" fillId="0" borderId="0"/>
    <xf numFmtId="0" fontId="49" fillId="0" borderId="0"/>
    <xf numFmtId="0" fontId="6" fillId="0" borderId="0"/>
    <xf numFmtId="0" fontId="49" fillId="0" borderId="0"/>
    <xf numFmtId="0" fontId="10" fillId="0" borderId="0"/>
    <xf numFmtId="0" fontId="2" fillId="0" borderId="0"/>
    <xf numFmtId="0" fontId="10" fillId="0" borderId="0"/>
    <xf numFmtId="164" fontId="50" fillId="0" borderId="0" applyFont="0" applyFill="0" applyBorder="0" applyAlignment="0" applyProtection="0"/>
    <xf numFmtId="0" fontId="6" fillId="0" borderId="0"/>
    <xf numFmtId="0" fontId="2" fillId="0" borderId="0"/>
    <xf numFmtId="0" fontId="6" fillId="0" borderId="0"/>
    <xf numFmtId="164" fontId="6" fillId="0" borderId="0" applyFont="0" applyFill="0" applyBorder="0" applyAlignment="0" applyProtection="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10" fillId="0" borderId="0"/>
    <xf numFmtId="0" fontId="49"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47" fillId="0" borderId="0"/>
    <xf numFmtId="167" fontId="10" fillId="0" borderId="0" applyFont="0" applyFill="0" applyBorder="0" applyAlignment="0" applyProtection="0"/>
    <xf numFmtId="0" fontId="6" fillId="0" borderId="0"/>
    <xf numFmtId="9" fontId="46" fillId="0" borderId="0" applyFont="0" applyFill="0" applyBorder="0" applyAlignment="0" applyProtection="0"/>
    <xf numFmtId="0" fontId="2" fillId="0" borderId="0"/>
    <xf numFmtId="0" fontId="10"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5" fillId="0" borderId="0"/>
    <xf numFmtId="0" fontId="10" fillId="0" borderId="0"/>
    <xf numFmtId="0" fontId="6" fillId="0" borderId="0"/>
    <xf numFmtId="0" fontId="2" fillId="0" borderId="0"/>
    <xf numFmtId="0" fontId="49" fillId="0" borderId="0"/>
    <xf numFmtId="0" fontId="49" fillId="0" borderId="0"/>
    <xf numFmtId="0" fontId="10" fillId="0" borderId="0"/>
    <xf numFmtId="0" fontId="49" fillId="0" borderId="0"/>
    <xf numFmtId="0" fontId="49" fillId="0" borderId="0"/>
    <xf numFmtId="164" fontId="10" fillId="0" borderId="0" applyFont="0" applyFill="0" applyBorder="0" applyAlignment="0" applyProtection="0"/>
    <xf numFmtId="0" fontId="6" fillId="0" borderId="0"/>
    <xf numFmtId="0" fontId="2" fillId="0" borderId="0"/>
    <xf numFmtId="164" fontId="50" fillId="0" borderId="0" applyFont="0" applyFill="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0" fontId="10" fillId="0" borderId="0"/>
    <xf numFmtId="0" fontId="49" fillId="0" borderId="0"/>
    <xf numFmtId="167" fontId="10" fillId="0" borderId="0" applyFont="0" applyFill="0" applyBorder="0" applyAlignment="0" applyProtection="0"/>
    <xf numFmtId="0" fontId="6" fillId="0" borderId="0"/>
    <xf numFmtId="0" fontId="10"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0" fontId="6" fillId="0" borderId="0"/>
    <xf numFmtId="0" fontId="49" fillId="0" borderId="0"/>
    <xf numFmtId="0" fontId="49" fillId="0" borderId="0"/>
    <xf numFmtId="0" fontId="49" fillId="0" borderId="0"/>
    <xf numFmtId="0" fontId="10" fillId="0" borderId="0"/>
    <xf numFmtId="0" fontId="49" fillId="0" borderId="0"/>
    <xf numFmtId="0" fontId="49" fillId="0" borderId="0"/>
    <xf numFmtId="0" fontId="10"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9" fontId="10" fillId="0" borderId="0" applyFont="0" applyFill="0" applyBorder="0" applyAlignment="0" applyProtection="0"/>
    <xf numFmtId="0" fontId="49" fillId="0" borderId="0"/>
    <xf numFmtId="0" fontId="49" fillId="0" borderId="0"/>
    <xf numFmtId="164" fontId="6" fillId="0" borderId="0" applyFont="0" applyFill="0" applyBorder="0" applyAlignment="0" applyProtection="0"/>
    <xf numFmtId="0" fontId="10" fillId="0" borderId="0"/>
    <xf numFmtId="0" fontId="49" fillId="0" borderId="0"/>
    <xf numFmtId="0" fontId="6" fillId="0" borderId="0"/>
    <xf numFmtId="0" fontId="49" fillId="0" borderId="0"/>
    <xf numFmtId="0" fontId="6" fillId="0" borderId="0"/>
    <xf numFmtId="0" fontId="6" fillId="0" borderId="0"/>
    <xf numFmtId="0" fontId="10" fillId="0" borderId="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49"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0" fontId="49" fillId="0" borderId="0"/>
    <xf numFmtId="164" fontId="6" fillId="0" borderId="0" applyFont="0" applyFill="0" applyBorder="0" applyAlignment="0" applyProtection="0"/>
    <xf numFmtId="164" fontId="5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46" fillId="0" borderId="0" applyFont="0" applyFill="0" applyBorder="0" applyAlignment="0" applyProtection="0"/>
    <xf numFmtId="0" fontId="49" fillId="0" borderId="0"/>
    <xf numFmtId="0" fontId="2" fillId="0" borderId="0"/>
    <xf numFmtId="0" fontId="49" fillId="0" borderId="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0" fontId="49" fillId="0" borderId="0"/>
    <xf numFmtId="0" fontId="10" fillId="0" borderId="0"/>
    <xf numFmtId="0" fontId="2" fillId="0" borderId="0"/>
    <xf numFmtId="164" fontId="6" fillId="0" borderId="0" applyFont="0" applyFill="0" applyBorder="0" applyAlignment="0" applyProtection="0"/>
    <xf numFmtId="0" fontId="6" fillId="0" borderId="0"/>
    <xf numFmtId="0" fontId="49" fillId="0" borderId="0"/>
    <xf numFmtId="0" fontId="6" fillId="0" borderId="0"/>
    <xf numFmtId="0" fontId="49" fillId="0" borderId="0"/>
    <xf numFmtId="0" fontId="10" fillId="0" borderId="0"/>
    <xf numFmtId="164" fontId="50" fillId="0" borderId="0" applyFont="0" applyFill="0" applyBorder="0" applyAlignment="0" applyProtection="0"/>
    <xf numFmtId="0" fontId="2" fillId="0" borderId="0"/>
    <xf numFmtId="0" fontId="10" fillId="0" borderId="0"/>
    <xf numFmtId="0" fontId="10" fillId="0" borderId="0"/>
    <xf numFmtId="0" fontId="49" fillId="0" borderId="0"/>
    <xf numFmtId="0" fontId="49"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5" fillId="0" borderId="0"/>
    <xf numFmtId="0" fontId="49" fillId="0" borderId="0"/>
    <xf numFmtId="0" fontId="10" fillId="0" borderId="0"/>
    <xf numFmtId="164" fontId="6" fillId="0" borderId="0" applyFont="0" applyFill="0" applyBorder="0" applyAlignment="0" applyProtection="0"/>
    <xf numFmtId="0" fontId="49" fillId="0" borderId="0"/>
    <xf numFmtId="0" fontId="10" fillId="0" borderId="0"/>
    <xf numFmtId="9" fontId="28"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164" fontId="50"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9" fillId="0" borderId="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49" fillId="0" borderId="0"/>
    <xf numFmtId="0" fontId="10" fillId="0" borderId="0"/>
    <xf numFmtId="0" fontId="6" fillId="0" borderId="0"/>
    <xf numFmtId="167" fontId="10" fillId="0" borderId="0" applyFont="0" applyFill="0" applyBorder="0" applyAlignment="0" applyProtection="0"/>
    <xf numFmtId="0" fontId="5" fillId="0" borderId="0"/>
    <xf numFmtId="0" fontId="49"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10" fillId="0" borderId="0"/>
    <xf numFmtId="9" fontId="28" fillId="0" borderId="0" applyFont="0" applyFill="0" applyBorder="0" applyAlignment="0" applyProtection="0"/>
    <xf numFmtId="0" fontId="10" fillId="0" borderId="0"/>
    <xf numFmtId="0" fontId="10" fillId="0" borderId="0"/>
    <xf numFmtId="0" fontId="49" fillId="0" borderId="0"/>
    <xf numFmtId="0" fontId="6" fillId="0" borderId="0"/>
    <xf numFmtId="0" fontId="2" fillId="0" borderId="0"/>
    <xf numFmtId="9" fontId="10" fillId="0" borderId="0" applyFont="0" applyFill="0" applyBorder="0" applyAlignment="0" applyProtection="0"/>
    <xf numFmtId="0" fontId="49" fillId="0" borderId="0"/>
    <xf numFmtId="0" fontId="49" fillId="0" borderId="0"/>
    <xf numFmtId="0" fontId="10" fillId="0" borderId="0"/>
    <xf numFmtId="0" fontId="49" fillId="0" borderId="0"/>
    <xf numFmtId="0" fontId="49" fillId="0" borderId="0"/>
    <xf numFmtId="0" fontId="2" fillId="0" borderId="0"/>
    <xf numFmtId="9" fontId="28" fillId="0" borderId="0" applyFont="0" applyFill="0" applyBorder="0" applyAlignment="0" applyProtection="0"/>
    <xf numFmtId="0" fontId="49"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49" fillId="0" borderId="0"/>
    <xf numFmtId="0" fontId="49"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164" fontId="5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9" fillId="0" borderId="0"/>
    <xf numFmtId="0" fontId="49"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49" fillId="0" borderId="0"/>
    <xf numFmtId="0" fontId="49" fillId="0" borderId="0"/>
    <xf numFmtId="0" fontId="10" fillId="0" borderId="0"/>
    <xf numFmtId="0" fontId="49" fillId="0" borderId="0"/>
    <xf numFmtId="0" fontId="49" fillId="0" borderId="0"/>
    <xf numFmtId="0" fontId="49" fillId="0" borderId="0"/>
    <xf numFmtId="0" fontId="6" fillId="0" borderId="0"/>
    <xf numFmtId="0" fontId="10" fillId="0" borderId="0"/>
    <xf numFmtId="0" fontId="49" fillId="0" borderId="0"/>
    <xf numFmtId="0" fontId="49" fillId="0" borderId="0"/>
    <xf numFmtId="164" fontId="50" fillId="0" borderId="0" applyFont="0" applyFill="0" applyBorder="0" applyAlignment="0" applyProtection="0"/>
    <xf numFmtId="9" fontId="28"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49" fillId="0" borderId="0"/>
    <xf numFmtId="0" fontId="49" fillId="0" borderId="0"/>
    <xf numFmtId="0" fontId="6"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49" fillId="0" borderId="0"/>
    <xf numFmtId="0" fontId="49" fillId="0" borderId="0"/>
    <xf numFmtId="164" fontId="6" fillId="0" borderId="0" applyFont="0" applyFill="0" applyBorder="0" applyAlignment="0" applyProtection="0"/>
    <xf numFmtId="0" fontId="10" fillId="0" borderId="0"/>
    <xf numFmtId="0" fontId="2" fillId="0" borderId="0"/>
    <xf numFmtId="0" fontId="49" fillId="0" borderId="0"/>
    <xf numFmtId="164" fontId="6" fillId="0" borderId="0" applyFont="0" applyFill="0" applyBorder="0" applyAlignment="0" applyProtection="0"/>
    <xf numFmtId="0" fontId="6" fillId="0" borderId="0"/>
    <xf numFmtId="0" fontId="6" fillId="0" borderId="0"/>
    <xf numFmtId="0" fontId="10" fillId="0" borderId="0"/>
    <xf numFmtId="0" fontId="49" fillId="0" borderId="0"/>
    <xf numFmtId="0" fontId="49" fillId="0" borderId="0"/>
    <xf numFmtId="0" fontId="49" fillId="0" borderId="0"/>
    <xf numFmtId="9" fontId="6"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2" fillId="0" borderId="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49" fillId="0" borderId="0"/>
    <xf numFmtId="0" fontId="6" fillId="0" borderId="0"/>
    <xf numFmtId="0" fontId="2" fillId="0" borderId="0"/>
    <xf numFmtId="9" fontId="10"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0" fontId="49" fillId="0" borderId="0"/>
    <xf numFmtId="9" fontId="10" fillId="0" borderId="0" applyFont="0" applyFill="0" applyBorder="0" applyAlignment="0" applyProtection="0"/>
    <xf numFmtId="0" fontId="49" fillId="0" borderId="0"/>
    <xf numFmtId="0" fontId="10" fillId="0" borderId="0"/>
    <xf numFmtId="0" fontId="2" fillId="0" borderId="0"/>
    <xf numFmtId="9" fontId="6"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47" fillId="0" borderId="0"/>
    <xf numFmtId="0" fontId="10" fillId="0" borderId="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49" fillId="0" borderId="0"/>
    <xf numFmtId="0" fontId="49" fillId="0" borderId="0"/>
    <xf numFmtId="0" fontId="10"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applyFont="0" applyFill="0" applyBorder="0" applyAlignment="0" applyProtection="0"/>
    <xf numFmtId="0" fontId="6" fillId="0" borderId="0"/>
    <xf numFmtId="0" fontId="6" fillId="0" borderId="0"/>
    <xf numFmtId="0" fontId="6" fillId="0" borderId="0"/>
    <xf numFmtId="0" fontId="10" fillId="0" borderId="0"/>
    <xf numFmtId="0" fontId="5"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0" fontId="10" fillId="0" borderId="0"/>
    <xf numFmtId="0" fontId="2" fillId="0" borderId="0"/>
    <xf numFmtId="0" fontId="49"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164" fontId="50"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164" fontId="5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0" fontId="10" fillId="0" borderId="0"/>
    <xf numFmtId="9" fontId="6" fillId="0" borderId="0" applyFont="0" applyFill="0" applyBorder="0" applyAlignment="0" applyProtection="0"/>
    <xf numFmtId="0" fontId="49" fillId="0" borderId="0"/>
    <xf numFmtId="0" fontId="10" fillId="0" borderId="0"/>
    <xf numFmtId="0" fontId="2" fillId="0" borderId="0"/>
    <xf numFmtId="0" fontId="10" fillId="0" borderId="0"/>
    <xf numFmtId="9" fontId="10" fillId="0" borderId="0" applyFont="0" applyFill="0" applyBorder="0" applyAlignment="0" applyProtection="0"/>
    <xf numFmtId="0" fontId="6" fillId="0" borderId="0"/>
    <xf numFmtId="0" fontId="10" fillId="0" borderId="0"/>
    <xf numFmtId="0" fontId="2" fillId="0" borderId="0"/>
    <xf numFmtId="0" fontId="10" fillId="0" borderId="0"/>
    <xf numFmtId="9" fontId="28" fillId="0" borderId="0" applyFont="0" applyFill="0" applyBorder="0" applyAlignment="0" applyProtection="0"/>
    <xf numFmtId="0" fontId="2" fillId="0" borderId="0"/>
    <xf numFmtId="164" fontId="6" fillId="0" borderId="0" applyFont="0" applyFill="0" applyBorder="0" applyAlignment="0" applyProtection="0"/>
    <xf numFmtId="0" fontId="5" fillId="0" borderId="0"/>
    <xf numFmtId="0" fontId="6" fillId="0" borderId="0"/>
    <xf numFmtId="0" fontId="6" fillId="0" borderId="0"/>
    <xf numFmtId="0" fontId="6" fillId="0" borderId="0"/>
    <xf numFmtId="0" fontId="49" fillId="0" borderId="0"/>
    <xf numFmtId="0" fontId="49"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0" borderId="0"/>
    <xf numFmtId="0" fontId="49" fillId="0" borderId="0"/>
    <xf numFmtId="0" fontId="6" fillId="0" borderId="0"/>
    <xf numFmtId="0" fontId="6" fillId="0" borderId="0"/>
    <xf numFmtId="0" fontId="6" fillId="0" borderId="0"/>
    <xf numFmtId="9" fontId="28" fillId="0" borderId="0" applyFont="0" applyFill="0" applyBorder="0" applyAlignment="0" applyProtection="0"/>
    <xf numFmtId="0" fontId="10" fillId="0" borderId="0"/>
    <xf numFmtId="0" fontId="10" fillId="0" borderId="0"/>
    <xf numFmtId="0" fontId="49" fillId="0" borderId="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49" fillId="0" borderId="0"/>
    <xf numFmtId="0" fontId="49"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0" borderId="0"/>
    <xf numFmtId="0" fontId="49" fillId="0" borderId="0"/>
    <xf numFmtId="0" fontId="6" fillId="0" borderId="0"/>
    <xf numFmtId="0" fontId="6" fillId="0" borderId="0"/>
    <xf numFmtId="0" fontId="6" fillId="0" borderId="0"/>
    <xf numFmtId="0" fontId="10" fillId="0" borderId="0"/>
    <xf numFmtId="0" fontId="10" fillId="0" borderId="0"/>
    <xf numFmtId="0" fontId="49" fillId="0" borderId="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164" fontId="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10" fillId="0" borderId="0"/>
    <xf numFmtId="0" fontId="49" fillId="0" borderId="0"/>
    <xf numFmtId="0" fontId="49" fillId="0" borderId="0"/>
    <xf numFmtId="0" fontId="2"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49"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10" fillId="0" borderId="0"/>
    <xf numFmtId="0" fontId="49" fillId="0" borderId="0"/>
    <xf numFmtId="0" fontId="49" fillId="0" borderId="0"/>
    <xf numFmtId="0" fontId="2"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28"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10" fillId="0" borderId="0"/>
    <xf numFmtId="0" fontId="49" fillId="0" borderId="0"/>
    <xf numFmtId="0" fontId="49" fillId="0" borderId="0"/>
    <xf numFmtId="0" fontId="2"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2" fillId="0" borderId="0"/>
    <xf numFmtId="164" fontId="6" fillId="0" borderId="0" applyFont="0" applyFill="0" applyBorder="0" applyAlignment="0" applyProtection="0"/>
    <xf numFmtId="0" fontId="49" fillId="0" borderId="0"/>
    <xf numFmtId="0" fontId="49" fillId="0" borderId="0"/>
    <xf numFmtId="167"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9" fillId="0" borderId="0"/>
    <xf numFmtId="0" fontId="10"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10" fillId="0" borderId="0"/>
    <xf numFmtId="0" fontId="6" fillId="0" borderId="0"/>
    <xf numFmtId="0" fontId="6" fillId="0" borderId="0"/>
    <xf numFmtId="0" fontId="6" fillId="0" borderId="0"/>
    <xf numFmtId="0" fontId="6" fillId="0" borderId="0"/>
    <xf numFmtId="0" fontId="49" fillId="0" borderId="0"/>
    <xf numFmtId="0" fontId="49" fillId="0" borderId="0"/>
    <xf numFmtId="0" fontId="49" fillId="0" borderId="0"/>
    <xf numFmtId="0" fontId="49" fillId="0" borderId="0"/>
    <xf numFmtId="0" fontId="5" fillId="0" borderId="0"/>
    <xf numFmtId="164" fontId="50" fillId="0" borderId="0" applyFont="0" applyFill="0" applyBorder="0" applyAlignment="0" applyProtection="0"/>
    <xf numFmtId="0" fontId="6" fillId="0" borderId="0"/>
    <xf numFmtId="0" fontId="49" fillId="0" borderId="0"/>
    <xf numFmtId="0" fontId="10" fillId="0" borderId="0"/>
    <xf numFmtId="0" fontId="49" fillId="0" borderId="0"/>
    <xf numFmtId="0" fontId="49" fillId="0" borderId="0"/>
    <xf numFmtId="0" fontId="6" fillId="0" borderId="0"/>
    <xf numFmtId="164" fontId="50" fillId="0" borderId="0" applyFont="0" applyFill="0" applyBorder="0" applyAlignment="0" applyProtection="0"/>
    <xf numFmtId="0" fontId="5" fillId="0" borderId="0"/>
    <xf numFmtId="0" fontId="10" fillId="0" borderId="0"/>
    <xf numFmtId="0" fontId="49" fillId="0" borderId="0"/>
    <xf numFmtId="0" fontId="49" fillId="0" borderId="0"/>
    <xf numFmtId="0" fontId="6" fillId="0" borderId="0"/>
    <xf numFmtId="9" fontId="28" fillId="0" borderId="0" applyFont="0" applyFill="0" applyBorder="0" applyAlignment="0" applyProtection="0"/>
    <xf numFmtId="9" fontId="10" fillId="0" borderId="0" applyFont="0" applyFill="0" applyBorder="0" applyAlignment="0" applyProtection="0"/>
    <xf numFmtId="0" fontId="2" fillId="0" borderId="0"/>
    <xf numFmtId="0" fontId="49" fillId="0" borderId="0"/>
    <xf numFmtId="0" fontId="49" fillId="0" borderId="0"/>
    <xf numFmtId="0" fontId="10"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10" fillId="0" borderId="0"/>
    <xf numFmtId="9" fontId="46"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7" fillId="0" borderId="0"/>
    <xf numFmtId="9" fontId="10" fillId="0" borderId="0" applyFont="0" applyFill="0" applyBorder="0" applyAlignment="0" applyProtection="0"/>
    <xf numFmtId="0" fontId="5" fillId="0" borderId="0"/>
    <xf numFmtId="0" fontId="6" fillId="0" borderId="0"/>
    <xf numFmtId="0" fontId="2" fillId="0" borderId="0"/>
    <xf numFmtId="0" fontId="10" fillId="0" borderId="0"/>
    <xf numFmtId="0" fontId="10" fillId="0" borderId="0"/>
    <xf numFmtId="0" fontId="2" fillId="0" borderId="0"/>
    <xf numFmtId="0" fontId="10" fillId="0" borderId="0"/>
    <xf numFmtId="0" fontId="2" fillId="0" borderId="0"/>
    <xf numFmtId="164" fontId="5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9"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49" fillId="0" borderId="0"/>
    <xf numFmtId="0" fontId="49" fillId="0" borderId="0"/>
    <xf numFmtId="0" fontId="49" fillId="0" borderId="0"/>
    <xf numFmtId="0" fontId="2"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49"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6" fillId="0" borderId="0"/>
    <xf numFmtId="0" fontId="49" fillId="0" borderId="0"/>
    <xf numFmtId="0" fontId="49" fillId="0" borderId="0"/>
    <xf numFmtId="0" fontId="49" fillId="0" borderId="0"/>
    <xf numFmtId="0" fontId="10" fillId="0" borderId="0"/>
    <xf numFmtId="0" fontId="49" fillId="0" borderId="0"/>
    <xf numFmtId="0" fontId="49" fillId="0" borderId="0"/>
    <xf numFmtId="0" fontId="49" fillId="0" borderId="0"/>
    <xf numFmtId="0" fontId="6" fillId="0" borderId="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164" fontId="50" fillId="0" borderId="0" applyFont="0" applyFill="0" applyBorder="0" applyAlignment="0" applyProtection="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164" fontId="50"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5" fillId="0" borderId="0"/>
    <xf numFmtId="0" fontId="2" fillId="0" borderId="0"/>
    <xf numFmtId="0" fontId="49" fillId="0" borderId="0"/>
    <xf numFmtId="0" fontId="10" fillId="0" borderId="0"/>
    <xf numFmtId="0" fontId="10" fillId="0" borderId="0"/>
    <xf numFmtId="0" fontId="10" fillId="0" borderId="0"/>
    <xf numFmtId="0" fontId="10" fillId="0" borderId="0"/>
    <xf numFmtId="164" fontId="50" fillId="0" borderId="0" applyFont="0" applyFill="0" applyBorder="0" applyAlignment="0" applyProtection="0"/>
    <xf numFmtId="167" fontId="10" fillId="0" borderId="0" applyFont="0" applyFill="0" applyBorder="0" applyAlignment="0" applyProtection="0"/>
    <xf numFmtId="0" fontId="6" fillId="0" borderId="0"/>
    <xf numFmtId="164" fontId="28"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0" fontId="49" fillId="0" borderId="0"/>
    <xf numFmtId="0" fontId="10" fillId="0" borderId="0"/>
    <xf numFmtId="0" fontId="2" fillId="0" borderId="0"/>
    <xf numFmtId="9" fontId="28" fillId="0" borderId="0" applyFont="0" applyFill="0" applyBorder="0" applyAlignment="0" applyProtection="0"/>
    <xf numFmtId="0" fontId="49"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10" fillId="0" borderId="0"/>
    <xf numFmtId="0" fontId="10" fillId="0" borderId="0"/>
    <xf numFmtId="0" fontId="10" fillId="0" borderId="0"/>
    <xf numFmtId="0" fontId="10" fillId="0" borderId="0"/>
    <xf numFmtId="9" fontId="6" fillId="0" borderId="0" applyFont="0" applyFill="0" applyBorder="0" applyAlignment="0" applyProtection="0"/>
    <xf numFmtId="0" fontId="49" fillId="0" borderId="0"/>
    <xf numFmtId="0" fontId="10" fillId="0" borderId="0"/>
    <xf numFmtId="9" fontId="28" fillId="0" borderId="0" applyFont="0" applyFill="0" applyBorder="0" applyAlignment="0" applyProtection="0"/>
    <xf numFmtId="0" fontId="10" fillId="0" borderId="0"/>
    <xf numFmtId="0" fontId="10" fillId="0" borderId="0"/>
    <xf numFmtId="164" fontId="50" fillId="0" borderId="0" applyFont="0" applyFill="0" applyBorder="0" applyAlignment="0" applyProtection="0"/>
    <xf numFmtId="0" fontId="10" fillId="0" borderId="0"/>
    <xf numFmtId="164" fontId="6" fillId="0" borderId="0" applyFont="0" applyFill="0" applyBorder="0" applyAlignment="0" applyProtection="0"/>
    <xf numFmtId="0" fontId="2" fillId="0" borderId="0"/>
    <xf numFmtId="9" fontId="10" fillId="0" borderId="0" applyFont="0" applyFill="0" applyBorder="0" applyAlignment="0" applyProtection="0"/>
    <xf numFmtId="0" fontId="47" fillId="0" borderId="0"/>
    <xf numFmtId="0" fontId="6"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164" fontId="6"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2" fillId="0" borderId="0"/>
    <xf numFmtId="9"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49" fillId="0" borderId="0"/>
    <xf numFmtId="0" fontId="10" fillId="0" borderId="0"/>
    <xf numFmtId="0" fontId="6" fillId="0" borderId="0"/>
    <xf numFmtId="0" fontId="6" fillId="0" borderId="0"/>
    <xf numFmtId="0" fontId="6" fillId="0" borderId="0"/>
    <xf numFmtId="0" fontId="49" fillId="0" borderId="0"/>
    <xf numFmtId="0" fontId="49" fillId="0" borderId="0"/>
    <xf numFmtId="0" fontId="49" fillId="0" borderId="0"/>
    <xf numFmtId="0" fontId="10"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49" fillId="0" borderId="0"/>
    <xf numFmtId="0" fontId="49" fillId="0" borderId="0"/>
    <xf numFmtId="0" fontId="2" fillId="0" borderId="0"/>
    <xf numFmtId="0" fontId="49" fillId="0" borderId="0"/>
    <xf numFmtId="0" fontId="49" fillId="0" borderId="0"/>
    <xf numFmtId="164" fontId="50" fillId="0" borderId="0" applyFont="0" applyFill="0" applyBorder="0" applyAlignment="0" applyProtection="0"/>
    <xf numFmtId="0" fontId="2" fillId="0" borderId="0"/>
    <xf numFmtId="0" fontId="49" fillId="0" borderId="0"/>
    <xf numFmtId="0" fontId="10" fillId="0" borderId="0"/>
    <xf numFmtId="0" fontId="10" fillId="0" borderId="0"/>
    <xf numFmtId="164" fontId="6" fillId="0" borderId="0" applyFont="0" applyFill="0" applyBorder="0" applyAlignment="0" applyProtection="0"/>
    <xf numFmtId="164" fontId="50" fillId="0" borderId="0" applyFont="0" applyFill="0" applyBorder="0" applyAlignment="0" applyProtection="0"/>
    <xf numFmtId="0" fontId="49" fillId="0" borderId="0"/>
    <xf numFmtId="0" fontId="49" fillId="0" borderId="0"/>
    <xf numFmtId="0" fontId="10" fillId="0" borderId="0"/>
    <xf numFmtId="0" fontId="10" fillId="0" borderId="0"/>
    <xf numFmtId="0" fontId="49" fillId="0" borderId="0"/>
    <xf numFmtId="0" fontId="49" fillId="0" borderId="0"/>
    <xf numFmtId="0" fontId="6" fillId="0" borderId="0"/>
    <xf numFmtId="9" fontId="6" fillId="0" borderId="0" applyFont="0" applyFill="0" applyBorder="0" applyAlignment="0" applyProtection="0"/>
    <xf numFmtId="0" fontId="6" fillId="0" borderId="0"/>
    <xf numFmtId="0" fontId="10" fillId="0" borderId="0"/>
    <xf numFmtId="0" fontId="49" fillId="0" borderId="0"/>
    <xf numFmtId="0" fontId="49" fillId="0" borderId="0"/>
    <xf numFmtId="164" fontId="50" fillId="0" borderId="0" applyFont="0" applyFill="0" applyBorder="0" applyAlignment="0" applyProtection="0"/>
    <xf numFmtId="0" fontId="5" fillId="0" borderId="0"/>
    <xf numFmtId="0" fontId="10" fillId="0" borderId="0"/>
    <xf numFmtId="0" fontId="49" fillId="0" borderId="0"/>
    <xf numFmtId="0" fontId="6" fillId="0" borderId="0"/>
    <xf numFmtId="164" fontId="6" fillId="0" borderId="0" applyFont="0" applyFill="0" applyBorder="0" applyAlignment="0" applyProtection="0"/>
    <xf numFmtId="0" fontId="10" fillId="0" borderId="0"/>
    <xf numFmtId="0" fontId="49" fillId="0" borderId="0"/>
    <xf numFmtId="0" fontId="49" fillId="0" borderId="0"/>
    <xf numFmtId="0" fontId="2" fillId="0" borderId="0"/>
    <xf numFmtId="9" fontId="28" fillId="0" borderId="0" applyFont="0" applyFill="0" applyBorder="0" applyAlignment="0" applyProtection="0"/>
    <xf numFmtId="9" fontId="10" fillId="0" borderId="0" applyFont="0" applyFill="0" applyBorder="0" applyAlignment="0" applyProtection="0"/>
    <xf numFmtId="0" fontId="49" fillId="0" borderId="0"/>
    <xf numFmtId="9" fontId="46" fillId="0" borderId="0" applyFont="0" applyFill="0" applyBorder="0" applyAlignment="0" applyProtection="0"/>
    <xf numFmtId="164" fontId="6" fillId="0" borderId="0" applyFont="0" applyFill="0" applyBorder="0" applyAlignment="0" applyProtection="0"/>
    <xf numFmtId="0" fontId="2" fillId="0" borderId="0"/>
    <xf numFmtId="0" fontId="49" fillId="0" borderId="0"/>
    <xf numFmtId="0" fontId="10" fillId="0" borderId="0"/>
    <xf numFmtId="0" fontId="49" fillId="0" borderId="0"/>
    <xf numFmtId="0" fontId="2" fillId="0" borderId="0"/>
    <xf numFmtId="0" fontId="6" fillId="0" borderId="0"/>
    <xf numFmtId="164" fontId="6" fillId="0" borderId="0" applyFont="0" applyFill="0" applyBorder="0" applyAlignment="0" applyProtection="0"/>
    <xf numFmtId="0" fontId="10"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9" fillId="0" borderId="0"/>
    <xf numFmtId="167" fontId="10" fillId="0" borderId="0" applyFont="0" applyFill="0" applyBorder="0" applyAlignment="0" applyProtection="0"/>
    <xf numFmtId="0" fontId="6" fillId="0" borderId="0"/>
    <xf numFmtId="0" fontId="47" fillId="0" borderId="0"/>
    <xf numFmtId="9" fontId="46" fillId="0" borderId="0" applyFont="0" applyFill="0" applyBorder="0" applyAlignment="0" applyProtection="0"/>
    <xf numFmtId="167" fontId="10" fillId="0" borderId="0" applyFont="0" applyFill="0" applyBorder="0" applyAlignment="0" applyProtection="0"/>
    <xf numFmtId="0" fontId="47" fillId="0" borderId="0"/>
    <xf numFmtId="0" fontId="49" fillId="0" borderId="0"/>
    <xf numFmtId="164" fontId="6"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0" fontId="47" fillId="0" borderId="0"/>
    <xf numFmtId="0" fontId="10" fillId="0" borderId="0"/>
    <xf numFmtId="9" fontId="10" fillId="0" borderId="0" applyFont="0" applyFill="0" applyBorder="0" applyAlignment="0" applyProtection="0"/>
    <xf numFmtId="0" fontId="49" fillId="0" borderId="0"/>
    <xf numFmtId="167" fontId="10" fillId="0" borderId="0" applyFont="0" applyFill="0" applyBorder="0" applyAlignment="0" applyProtection="0"/>
    <xf numFmtId="0" fontId="47" fillId="0" borderId="0"/>
    <xf numFmtId="0" fontId="5" fillId="0" borderId="0"/>
    <xf numFmtId="0" fontId="49" fillId="0" borderId="0"/>
    <xf numFmtId="9" fontId="10" fillId="0" borderId="0" applyFont="0" applyFill="0" applyBorder="0" applyAlignment="0" applyProtection="0"/>
    <xf numFmtId="164" fontId="50" fillId="0" borderId="0" applyFont="0" applyFill="0" applyBorder="0" applyAlignment="0" applyProtection="0"/>
    <xf numFmtId="0" fontId="5" fillId="0" borderId="0"/>
    <xf numFmtId="0" fontId="6" fillId="0" borderId="0"/>
    <xf numFmtId="0" fontId="2" fillId="0" borderId="0"/>
    <xf numFmtId="0" fontId="49" fillId="0" borderId="0"/>
    <xf numFmtId="0" fontId="5" fillId="0" borderId="0"/>
    <xf numFmtId="0" fontId="6" fillId="0" borderId="0"/>
    <xf numFmtId="0" fontId="2" fillId="0" borderId="0"/>
    <xf numFmtId="0" fontId="10" fillId="0" borderId="0"/>
    <xf numFmtId="0" fontId="10" fillId="0" borderId="0"/>
    <xf numFmtId="0" fontId="2" fillId="0" borderId="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0" fontId="2" fillId="0" borderId="0"/>
    <xf numFmtId="0" fontId="5"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49" fillId="0" borderId="0"/>
    <xf numFmtId="164" fontId="10"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10" fillId="0" borderId="0"/>
    <xf numFmtId="0" fontId="10" fillId="0" borderId="0"/>
    <xf numFmtId="164" fontId="50"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0" fontId="5" fillId="0" borderId="0"/>
    <xf numFmtId="164" fontId="5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0" fontId="6" fillId="0" borderId="0"/>
    <xf numFmtId="0" fontId="10" fillId="0" borderId="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5" fillId="0" borderId="0"/>
    <xf numFmtId="9" fontId="10" fillId="0" borderId="0" applyFont="0" applyFill="0" applyBorder="0" applyAlignment="0" applyProtection="0"/>
    <xf numFmtId="0" fontId="2" fillId="0" borderId="0"/>
    <xf numFmtId="0" fontId="2" fillId="0" borderId="0"/>
    <xf numFmtId="0" fontId="2"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0" fontId="2" fillId="0" borderId="0"/>
    <xf numFmtId="0" fontId="2" fillId="0" borderId="0"/>
    <xf numFmtId="0" fontId="6" fillId="0" borderId="0"/>
    <xf numFmtId="0" fontId="49" fillId="0" borderId="0"/>
    <xf numFmtId="0" fontId="49" fillId="0" borderId="0"/>
    <xf numFmtId="9" fontId="10" fillId="0" borderId="0" applyFont="0" applyFill="0" applyBorder="0" applyAlignment="0" applyProtection="0"/>
    <xf numFmtId="0" fontId="6" fillId="0" borderId="0"/>
    <xf numFmtId="9" fontId="28"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164" fontId="50" fillId="0" borderId="0" applyFont="0" applyFill="0" applyBorder="0" applyAlignment="0" applyProtection="0"/>
    <xf numFmtId="0" fontId="2" fillId="0" borderId="0"/>
    <xf numFmtId="0" fontId="10" fillId="0" borderId="0"/>
    <xf numFmtId="0" fontId="2"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49" fillId="0" borderId="0"/>
    <xf numFmtId="0" fontId="2" fillId="0" borderId="0"/>
    <xf numFmtId="0" fontId="10" fillId="0" borderId="0"/>
    <xf numFmtId="0" fontId="2" fillId="0" borderId="0"/>
    <xf numFmtId="0" fontId="10" fillId="0" borderId="0"/>
    <xf numFmtId="0" fontId="49" fillId="0" borderId="0"/>
    <xf numFmtId="9" fontId="28" fillId="0" borderId="0" applyFont="0" applyFill="0" applyBorder="0" applyAlignment="0" applyProtection="0"/>
    <xf numFmtId="0" fontId="6" fillId="0" borderId="0"/>
    <xf numFmtId="0" fontId="2" fillId="0" borderId="0"/>
    <xf numFmtId="0" fontId="6" fillId="0" borderId="0"/>
    <xf numFmtId="0" fontId="2" fillId="0" borderId="0"/>
    <xf numFmtId="164" fontId="50" fillId="0" borderId="0" applyFont="0" applyFill="0" applyBorder="0" applyAlignment="0" applyProtection="0"/>
    <xf numFmtId="0" fontId="5" fillId="0" borderId="0"/>
    <xf numFmtId="0" fontId="2" fillId="0" borderId="0"/>
    <xf numFmtId="9" fontId="10" fillId="0" borderId="0" applyFont="0" applyFill="0" applyBorder="0" applyAlignment="0" applyProtection="0"/>
    <xf numFmtId="0" fontId="5" fillId="0" borderId="0"/>
    <xf numFmtId="0" fontId="10" fillId="0" borderId="0"/>
    <xf numFmtId="0" fontId="47"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50"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49" fillId="0" borderId="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0" fontId="6" fillId="0" borderId="0"/>
    <xf numFmtId="0" fontId="2" fillId="0" borderId="0"/>
    <xf numFmtId="0" fontId="49" fillId="0" borderId="0"/>
    <xf numFmtId="0" fontId="49" fillId="0" borderId="0"/>
    <xf numFmtId="0" fontId="49" fillId="0" borderId="0"/>
    <xf numFmtId="0" fontId="10" fillId="0" borderId="0"/>
    <xf numFmtId="0" fontId="49" fillId="0" borderId="0"/>
    <xf numFmtId="0" fontId="49" fillId="0" borderId="0"/>
    <xf numFmtId="0" fontId="49" fillId="0" borderId="0"/>
    <xf numFmtId="0" fontId="2" fillId="0" borderId="0"/>
    <xf numFmtId="9" fontId="10" fillId="0" borderId="0" applyFont="0" applyFill="0" applyBorder="0" applyAlignment="0" applyProtection="0"/>
    <xf numFmtId="9" fontId="28" fillId="0" borderId="0" applyFont="0" applyFill="0" applyBorder="0" applyAlignment="0" applyProtection="0"/>
    <xf numFmtId="0" fontId="2" fillId="0" borderId="0"/>
    <xf numFmtId="0" fontId="6" fillId="0" borderId="0"/>
    <xf numFmtId="0" fontId="49"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49" fillId="0" borderId="0"/>
    <xf numFmtId="0" fontId="6" fillId="0" borderId="0"/>
    <xf numFmtId="0" fontId="49" fillId="0" borderId="0"/>
    <xf numFmtId="0" fontId="10"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10" fillId="0" borderId="0"/>
    <xf numFmtId="0" fontId="6" fillId="0" borderId="0"/>
    <xf numFmtId="0" fontId="49" fillId="0" borderId="0"/>
    <xf numFmtId="0" fontId="49" fillId="0" borderId="0"/>
    <xf numFmtId="0" fontId="6" fillId="0" borderId="0"/>
    <xf numFmtId="0" fontId="10" fillId="0" borderId="0"/>
    <xf numFmtId="0" fontId="49" fillId="0" borderId="0"/>
    <xf numFmtId="0" fontId="49" fillId="0" borderId="0"/>
    <xf numFmtId="0" fontId="10" fillId="0" borderId="0"/>
    <xf numFmtId="0" fontId="49" fillId="0" borderId="0"/>
    <xf numFmtId="0" fontId="49" fillId="0" borderId="0"/>
    <xf numFmtId="0" fontId="49" fillId="0" borderId="0"/>
    <xf numFmtId="9" fontId="10" fillId="0" borderId="0" applyFont="0" applyFill="0" applyBorder="0" applyAlignment="0" applyProtection="0"/>
    <xf numFmtId="0" fontId="49" fillId="0" borderId="0"/>
    <xf numFmtId="0" fontId="6" fillId="0" borderId="0"/>
    <xf numFmtId="0" fontId="2"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6" fillId="0" borderId="0"/>
    <xf numFmtId="164" fontId="10" fillId="0" borderId="0" applyFont="0" applyFill="0" applyBorder="0" applyAlignment="0" applyProtection="0"/>
    <xf numFmtId="0" fontId="6" fillId="0" borderId="0"/>
    <xf numFmtId="0" fontId="10" fillId="0" borderId="0"/>
    <xf numFmtId="0" fontId="49" fillId="0" borderId="0"/>
    <xf numFmtId="0" fontId="49"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0" fontId="49" fillId="0" borderId="0"/>
    <xf numFmtId="0" fontId="2" fillId="0" borderId="0"/>
    <xf numFmtId="0" fontId="6" fillId="0" borderId="0"/>
    <xf numFmtId="0" fontId="6" fillId="0" borderId="0"/>
    <xf numFmtId="0" fontId="10" fillId="0" borderId="0"/>
    <xf numFmtId="0" fontId="49" fillId="0" borderId="0"/>
    <xf numFmtId="0" fontId="49" fillId="0" borderId="0"/>
    <xf numFmtId="0" fontId="49" fillId="0" borderId="0"/>
    <xf numFmtId="0" fontId="49" fillId="0" borderId="0"/>
    <xf numFmtId="0" fontId="2" fillId="0" borderId="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49" fillId="0" borderId="0"/>
    <xf numFmtId="0" fontId="2" fillId="0" borderId="0"/>
    <xf numFmtId="0" fontId="6" fillId="0" borderId="0"/>
    <xf numFmtId="0" fontId="10" fillId="0" borderId="0"/>
    <xf numFmtId="0" fontId="2" fillId="0" borderId="0"/>
    <xf numFmtId="0" fontId="10" fillId="0" borderId="0"/>
    <xf numFmtId="164" fontId="5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164" fontId="6" fillId="0" borderId="0" applyFont="0" applyFill="0" applyBorder="0" applyAlignment="0" applyProtection="0"/>
    <xf numFmtId="0" fontId="49"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10" fillId="0" borderId="0"/>
    <xf numFmtId="0" fontId="10" fillId="0" borderId="0"/>
    <xf numFmtId="0" fontId="2"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9" fontId="28" fillId="0" borderId="0" applyFont="0" applyFill="0" applyBorder="0" applyAlignment="0" applyProtection="0"/>
    <xf numFmtId="0" fontId="49" fillId="0" borderId="0"/>
    <xf numFmtId="0" fontId="49" fillId="0" borderId="0"/>
    <xf numFmtId="0" fontId="10" fillId="0" borderId="0"/>
    <xf numFmtId="9" fontId="10" fillId="0" borderId="0" applyFont="0" applyFill="0" applyBorder="0" applyAlignment="0" applyProtection="0"/>
    <xf numFmtId="0" fontId="2" fillId="0" borderId="0"/>
    <xf numFmtId="0" fontId="5" fillId="0" borderId="0"/>
    <xf numFmtId="0" fontId="6" fillId="0" borderId="0"/>
    <xf numFmtId="164" fontId="50" fillId="0" borderId="0" applyFont="0" applyFill="0" applyBorder="0" applyAlignment="0" applyProtection="0"/>
    <xf numFmtId="0" fontId="10" fillId="0" borderId="0"/>
    <xf numFmtId="0" fontId="5" fillId="0" borderId="0"/>
    <xf numFmtId="0" fontId="2" fillId="0" borderId="0"/>
    <xf numFmtId="0" fontId="6" fillId="0" borderId="0"/>
    <xf numFmtId="0" fontId="6" fillId="0" borderId="0"/>
    <xf numFmtId="0" fontId="49" fillId="0" borderId="0"/>
    <xf numFmtId="0" fontId="6"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0" borderId="0"/>
    <xf numFmtId="0" fontId="6" fillId="0" borderId="0"/>
    <xf numFmtId="0" fontId="49" fillId="0" borderId="0"/>
    <xf numFmtId="0" fontId="6" fillId="0" borderId="0"/>
    <xf numFmtId="0" fontId="6" fillId="0" borderId="0"/>
    <xf numFmtId="0" fontId="49" fillId="0" borderId="0"/>
    <xf numFmtId="164" fontId="50"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0" fontId="10" fillId="0" borderId="0"/>
    <xf numFmtId="0" fontId="49" fillId="0" borderId="0"/>
    <xf numFmtId="0" fontId="2" fillId="0" borderId="0"/>
    <xf numFmtId="164" fontId="6"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164" fontId="50" fillId="0" borderId="0" applyFont="0" applyFill="0" applyBorder="0" applyAlignment="0" applyProtection="0"/>
    <xf numFmtId="0" fontId="10" fillId="0" borderId="0"/>
    <xf numFmtId="0" fontId="10" fillId="0" borderId="0"/>
    <xf numFmtId="0" fontId="2" fillId="0" borderId="0"/>
    <xf numFmtId="0" fontId="10" fillId="0" borderId="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164" fontId="4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49" fillId="0" borderId="0"/>
    <xf numFmtId="0" fontId="10" fillId="0" borderId="0"/>
    <xf numFmtId="0" fontId="10" fillId="0" borderId="0"/>
    <xf numFmtId="164" fontId="6" fillId="0" borderId="0" applyFont="0" applyFill="0" applyBorder="0" applyAlignment="0" applyProtection="0"/>
    <xf numFmtId="164" fontId="50" fillId="0" borderId="0" applyFont="0" applyFill="0" applyBorder="0" applyAlignment="0" applyProtection="0"/>
    <xf numFmtId="0" fontId="49" fillId="0" borderId="0"/>
    <xf numFmtId="0" fontId="49" fillId="0" borderId="0"/>
    <xf numFmtId="0" fontId="2" fillId="0" borderId="0"/>
    <xf numFmtId="164" fontId="50" fillId="0" borderId="0" applyFont="0" applyFill="0" applyBorder="0" applyAlignment="0" applyProtection="0"/>
    <xf numFmtId="164" fontId="6" fillId="0" borderId="0" applyFont="0" applyFill="0" applyBorder="0" applyAlignment="0" applyProtection="0"/>
    <xf numFmtId="0" fontId="49" fillId="0" borderId="0"/>
    <xf numFmtId="0" fontId="49" fillId="0" borderId="0"/>
    <xf numFmtId="0" fontId="10" fillId="0" borderId="0"/>
    <xf numFmtId="0" fontId="49" fillId="0" borderId="0"/>
    <xf numFmtId="0" fontId="49" fillId="0" borderId="0"/>
    <xf numFmtId="0" fontId="5" fillId="0" borderId="0"/>
    <xf numFmtId="164" fontId="6" fillId="0" borderId="0" applyFont="0" applyFill="0" applyBorder="0" applyAlignment="0" applyProtection="0"/>
    <xf numFmtId="0" fontId="49" fillId="0" borderId="0"/>
    <xf numFmtId="0" fontId="10" fillId="0" borderId="0"/>
    <xf numFmtId="0" fontId="10" fillId="0" borderId="0"/>
    <xf numFmtId="0" fontId="2" fillId="0" borderId="0"/>
    <xf numFmtId="0" fontId="6"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49"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49" fillId="0" borderId="0"/>
    <xf numFmtId="164" fontId="6"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10" fillId="0" borderId="0"/>
    <xf numFmtId="0" fontId="2" fillId="0" borderId="0"/>
    <xf numFmtId="0" fontId="10" fillId="0" borderId="0"/>
    <xf numFmtId="0" fontId="10" fillId="0" borderId="0"/>
    <xf numFmtId="0" fontId="10" fillId="0" borderId="0"/>
    <xf numFmtId="164" fontId="5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5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164" fontId="50" fillId="0" borderId="0" applyFont="0" applyFill="0" applyBorder="0" applyAlignment="0" applyProtection="0"/>
    <xf numFmtId="0" fontId="49"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0" fontId="6" fillId="0" borderId="0"/>
    <xf numFmtId="0" fontId="6" fillId="0" borderId="0"/>
    <xf numFmtId="0" fontId="49" fillId="0" borderId="0"/>
    <xf numFmtId="0" fontId="49" fillId="0" borderId="0"/>
    <xf numFmtId="0" fontId="6" fillId="0" borderId="0"/>
    <xf numFmtId="0" fontId="2" fillId="0" borderId="0"/>
    <xf numFmtId="0" fontId="10" fillId="0" borderId="0"/>
    <xf numFmtId="0" fontId="10" fillId="0" borderId="0"/>
    <xf numFmtId="0" fontId="2" fillId="0" borderId="0"/>
    <xf numFmtId="0" fontId="6" fillId="0" borderId="0"/>
    <xf numFmtId="0" fontId="49" fillId="0" borderId="0"/>
    <xf numFmtId="0" fontId="10" fillId="0" borderId="0"/>
    <xf numFmtId="164" fontId="50" fillId="0" borderId="0" applyFont="0" applyFill="0" applyBorder="0" applyAlignment="0" applyProtection="0"/>
    <xf numFmtId="0" fontId="6" fillId="0" borderId="0"/>
    <xf numFmtId="0" fontId="10" fillId="0" borderId="0"/>
    <xf numFmtId="0" fontId="2" fillId="0" borderId="0"/>
    <xf numFmtId="0" fontId="10" fillId="0" borderId="0"/>
    <xf numFmtId="0" fontId="6" fillId="0" borderId="0"/>
    <xf numFmtId="0" fontId="49" fillId="0" borderId="0"/>
    <xf numFmtId="0" fontId="2" fillId="0" borderId="0"/>
    <xf numFmtId="0" fontId="2" fillId="0" borderId="0"/>
    <xf numFmtId="0" fontId="2" fillId="0" borderId="0"/>
    <xf numFmtId="0" fontId="10" fillId="0" borderId="0"/>
    <xf numFmtId="164" fontId="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49" fillId="0" borderId="0"/>
    <xf numFmtId="164" fontId="6" fillId="0" borderId="0" applyFont="0" applyFill="0" applyBorder="0" applyAlignment="0" applyProtection="0"/>
    <xf numFmtId="0" fontId="6" fillId="0" borderId="0"/>
    <xf numFmtId="0" fontId="2" fillId="0" borderId="0"/>
    <xf numFmtId="0" fontId="10" fillId="0" borderId="0"/>
    <xf numFmtId="9" fontId="1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47" fillId="0" borderId="0"/>
    <xf numFmtId="0" fontId="6" fillId="0" borderId="0"/>
    <xf numFmtId="0" fontId="6" fillId="0" borderId="0"/>
    <xf numFmtId="0" fontId="6" fillId="0" borderId="0"/>
    <xf numFmtId="0" fontId="49" fillId="0" borderId="0"/>
    <xf numFmtId="0" fontId="10" fillId="0" borderId="0"/>
    <xf numFmtId="0" fontId="49"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167" fontId="10" fillId="0" borderId="0" applyFont="0" applyFill="0" applyBorder="0" applyAlignment="0" applyProtection="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10" fillId="0" borderId="0"/>
    <xf numFmtId="0" fontId="6" fillId="0" borderId="0"/>
    <xf numFmtId="0" fontId="2" fillId="0" borderId="0"/>
    <xf numFmtId="9" fontId="28"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9" fontId="28"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49" fillId="0" borderId="0"/>
    <xf numFmtId="0" fontId="49" fillId="0" borderId="0"/>
    <xf numFmtId="0" fontId="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49" fillId="0" borderId="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9" fontId="4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49" fillId="0" borderId="0"/>
    <xf numFmtId="9" fontId="6" fillId="0" borderId="0" applyFont="0" applyFill="0" applyBorder="0" applyAlignment="0" applyProtection="0"/>
    <xf numFmtId="0" fontId="6" fillId="0" borderId="0"/>
    <xf numFmtId="0" fontId="2" fillId="0" borderId="0"/>
    <xf numFmtId="0" fontId="6" fillId="0" borderId="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10" fillId="0" borderId="0"/>
    <xf numFmtId="0" fontId="10" fillId="0" borderId="0"/>
    <xf numFmtId="0" fontId="2" fillId="0" borderId="0"/>
    <xf numFmtId="0" fontId="2"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164" fontId="6" fillId="0" borderId="0" applyFont="0" applyFill="0" applyBorder="0" applyAlignment="0" applyProtection="0"/>
    <xf numFmtId="0" fontId="5" fillId="0" borderId="0"/>
    <xf numFmtId="0" fontId="6" fillId="0" borderId="0"/>
    <xf numFmtId="0" fontId="6" fillId="0" borderId="0"/>
    <xf numFmtId="0" fontId="2" fillId="0" borderId="0"/>
    <xf numFmtId="0" fontId="49"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2"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2" fillId="0" borderId="0"/>
    <xf numFmtId="0" fontId="10"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49" fillId="0" borderId="0"/>
    <xf numFmtId="0" fontId="49"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10" fillId="0" borderId="0"/>
    <xf numFmtId="0" fontId="49"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0" fontId="2" fillId="0" borderId="0"/>
    <xf numFmtId="0" fontId="5"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46" fillId="0" borderId="0" applyFont="0" applyFill="0" applyBorder="0" applyAlignment="0" applyProtection="0"/>
    <xf numFmtId="167" fontId="10" fillId="0" borderId="0" applyFont="0" applyFill="0" applyBorder="0" applyAlignment="0" applyProtection="0"/>
    <xf numFmtId="0" fontId="47" fillId="0" borderId="0"/>
    <xf numFmtId="9" fontId="10" fillId="0" borderId="0" applyFont="0" applyFill="0" applyBorder="0" applyAlignment="0" applyProtection="0"/>
    <xf numFmtId="0" fontId="47"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2" fillId="0" borderId="0"/>
    <xf numFmtId="0" fontId="2"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6"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0" fontId="10" fillId="0" borderId="0"/>
    <xf numFmtId="0" fontId="2" fillId="0" borderId="0"/>
    <xf numFmtId="0" fontId="10" fillId="0" borderId="0"/>
    <xf numFmtId="0" fontId="10" fillId="0" borderId="0"/>
    <xf numFmtId="0" fontId="10" fillId="0" borderId="0"/>
    <xf numFmtId="0" fontId="6"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0" fontId="6" fillId="0" borderId="0"/>
    <xf numFmtId="0" fontId="6" fillId="0" borderId="0"/>
    <xf numFmtId="164" fontId="5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5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164"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46" fillId="0" borderId="0" applyFont="0" applyFill="0" applyBorder="0" applyAlignment="0" applyProtection="0"/>
    <xf numFmtId="0" fontId="6" fillId="0" borderId="0"/>
    <xf numFmtId="0" fontId="6" fillId="0" borderId="0"/>
    <xf numFmtId="0" fontId="28" fillId="0" borderId="0"/>
    <xf numFmtId="0" fontId="47"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6" fillId="0" borderId="0"/>
    <xf numFmtId="0" fontId="47" fillId="0" borderId="0"/>
    <xf numFmtId="0" fontId="10" fillId="0" borderId="0"/>
    <xf numFmtId="0" fontId="6" fillId="0" borderId="0"/>
    <xf numFmtId="0" fontId="10" fillId="0" borderId="0"/>
    <xf numFmtId="9" fontId="46" fillId="0" borderId="0" applyFont="0" applyFill="0" applyBorder="0" applyAlignment="0" applyProtection="0"/>
    <xf numFmtId="0" fontId="10" fillId="0" borderId="0"/>
    <xf numFmtId="0" fontId="47" fillId="0" borderId="0"/>
    <xf numFmtId="0" fontId="6" fillId="0" borderId="0"/>
    <xf numFmtId="9" fontId="46" fillId="0" borderId="0" applyFont="0" applyFill="0" applyBorder="0" applyAlignment="0" applyProtection="0"/>
    <xf numFmtId="0" fontId="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10" fillId="0" borderId="0"/>
    <xf numFmtId="0" fontId="10" fillId="0" borderId="0"/>
    <xf numFmtId="0" fontId="2" fillId="0" borderId="0"/>
    <xf numFmtId="0" fontId="6" fillId="0" borderId="0"/>
    <xf numFmtId="0" fontId="6" fillId="0" borderId="0"/>
    <xf numFmtId="0" fontId="2" fillId="0" borderId="0"/>
    <xf numFmtId="9" fontId="46" fillId="0" borderId="0" applyFont="0" applyFill="0" applyBorder="0" applyAlignment="0" applyProtection="0"/>
    <xf numFmtId="0" fontId="10"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10" fillId="0" borderId="0"/>
    <xf numFmtId="0" fontId="2" fillId="0" borderId="0"/>
    <xf numFmtId="0" fontId="2" fillId="0" borderId="0"/>
    <xf numFmtId="0" fontId="2" fillId="0" borderId="0"/>
    <xf numFmtId="0" fontId="6"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6" fillId="0" borderId="0"/>
    <xf numFmtId="0" fontId="10" fillId="0" borderId="0"/>
    <xf numFmtId="9" fontId="46" fillId="0" borderId="0" applyFont="0" applyFill="0" applyBorder="0" applyAlignment="0" applyProtection="0"/>
    <xf numFmtId="0" fontId="6" fillId="0" borderId="0"/>
    <xf numFmtId="0" fontId="2" fillId="0" borderId="0"/>
    <xf numFmtId="0" fontId="2" fillId="0" borderId="0"/>
    <xf numFmtId="0" fontId="6" fillId="0" borderId="0"/>
    <xf numFmtId="0" fontId="2" fillId="0" borderId="0"/>
    <xf numFmtId="0" fontId="10" fillId="0" borderId="0"/>
    <xf numFmtId="0" fontId="10" fillId="0" borderId="0"/>
    <xf numFmtId="0" fontId="2" fillId="0" borderId="0"/>
    <xf numFmtId="0" fontId="2" fillId="0" borderId="0"/>
    <xf numFmtId="0" fontId="10" fillId="0" borderId="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6" fillId="0" borderId="0"/>
    <xf numFmtId="0" fontId="10" fillId="0" borderId="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9" fontId="4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9" fontId="46" fillId="0" borderId="0" applyFont="0" applyFill="0" applyBorder="0" applyAlignment="0" applyProtection="0"/>
    <xf numFmtId="0" fontId="6"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7" fillId="0" borderId="0"/>
    <xf numFmtId="9" fontId="46" fillId="0" borderId="0" applyFont="0" applyFill="0" applyBorder="0" applyAlignment="0" applyProtection="0"/>
    <xf numFmtId="0" fontId="6" fillId="0" borderId="0"/>
    <xf numFmtId="0" fontId="2" fillId="0" borderId="0"/>
    <xf numFmtId="0" fontId="2"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10" fillId="0" borderId="0"/>
    <xf numFmtId="0" fontId="6" fillId="0" borderId="0"/>
    <xf numFmtId="0" fontId="2" fillId="0" borderId="0"/>
    <xf numFmtId="0" fontId="2" fillId="0" borderId="0"/>
    <xf numFmtId="0" fontId="6" fillId="0" borderId="0"/>
    <xf numFmtId="0" fontId="6" fillId="0" borderId="0"/>
    <xf numFmtId="0" fontId="2" fillId="0" borderId="0"/>
    <xf numFmtId="0" fontId="10" fillId="0" borderId="0"/>
    <xf numFmtId="0" fontId="2" fillId="0" borderId="0"/>
    <xf numFmtId="0" fontId="2"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6" fillId="0" borderId="0"/>
    <xf numFmtId="0" fontId="2" fillId="0" borderId="0"/>
    <xf numFmtId="0" fontId="6" fillId="0" borderId="0"/>
    <xf numFmtId="0" fontId="10" fillId="0" borderId="0"/>
    <xf numFmtId="0" fontId="2" fillId="0" borderId="0"/>
    <xf numFmtId="9" fontId="4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6" fillId="0" borderId="0" applyFont="0" applyFill="0" applyBorder="0" applyAlignment="0" applyProtection="0"/>
    <xf numFmtId="0" fontId="47" fillId="0" borderId="0"/>
    <xf numFmtId="0" fontId="10" fillId="0" borderId="0"/>
    <xf numFmtId="9" fontId="10" fillId="0" borderId="0" applyFont="0" applyFill="0" applyBorder="0" applyAlignment="0" applyProtection="0"/>
    <xf numFmtId="9" fontId="46" fillId="0" borderId="0" applyFont="0" applyFill="0" applyBorder="0" applyAlignment="0" applyProtection="0"/>
    <xf numFmtId="0" fontId="47" fillId="0" borderId="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0" fontId="47" fillId="0" borderId="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0" fontId="47" fillId="0" borderId="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0" fontId="47" fillId="0" borderId="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6" fillId="0" borderId="0"/>
    <xf numFmtId="0" fontId="2" fillId="0" borderId="0"/>
    <xf numFmtId="0" fontId="6" fillId="0" borderId="0"/>
    <xf numFmtId="0" fontId="2" fillId="0" borderId="0"/>
    <xf numFmtId="0" fontId="2" fillId="0" borderId="0"/>
    <xf numFmtId="0" fontId="2" fillId="0" borderId="0"/>
    <xf numFmtId="0" fontId="6" fillId="0" borderId="0"/>
    <xf numFmtId="9" fontId="28" fillId="0" borderId="0" applyFont="0" applyFill="0" applyBorder="0" applyAlignment="0" applyProtection="0"/>
    <xf numFmtId="0" fontId="2" fillId="0" borderId="0"/>
    <xf numFmtId="0" fontId="2" fillId="0" borderId="0"/>
    <xf numFmtId="0" fontId="6" fillId="0" borderId="0"/>
    <xf numFmtId="0" fontId="2" fillId="0" borderId="0"/>
    <xf numFmtId="0" fontId="6" fillId="0" borderId="0"/>
    <xf numFmtId="0" fontId="2" fillId="0" borderId="0"/>
    <xf numFmtId="0" fontId="2" fillId="0" borderId="0"/>
    <xf numFmtId="0" fontId="2" fillId="0" borderId="0"/>
    <xf numFmtId="0" fontId="10" fillId="0" borderId="0"/>
    <xf numFmtId="0" fontId="2" fillId="0" borderId="0"/>
    <xf numFmtId="0" fontId="6" fillId="0" borderId="0"/>
    <xf numFmtId="0" fontId="2" fillId="0" borderId="0"/>
    <xf numFmtId="0" fontId="6" fillId="0" borderId="0"/>
    <xf numFmtId="0" fontId="6" fillId="0" borderId="0"/>
    <xf numFmtId="0" fontId="2" fillId="0" borderId="0"/>
    <xf numFmtId="0" fontId="2" fillId="0" borderId="0"/>
    <xf numFmtId="0" fontId="10" fillId="0" borderId="0"/>
    <xf numFmtId="0" fontId="2" fillId="0" borderId="0"/>
    <xf numFmtId="0" fontId="2"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 fillId="0" borderId="0"/>
    <xf numFmtId="0" fontId="2" fillId="0" borderId="0"/>
    <xf numFmtId="0" fontId="2" fillId="0" borderId="0"/>
    <xf numFmtId="0" fontId="10" fillId="0" borderId="0"/>
    <xf numFmtId="0" fontId="2"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 fillId="0" borderId="0"/>
    <xf numFmtId="0" fontId="10" fillId="0" borderId="0"/>
    <xf numFmtId="0" fontId="10" fillId="0" borderId="0"/>
    <xf numFmtId="0" fontId="2" fillId="0" borderId="0"/>
    <xf numFmtId="9" fontId="6" fillId="0" borderId="0" applyFont="0" applyFill="0" applyBorder="0" applyAlignment="0" applyProtection="0"/>
    <xf numFmtId="0" fontId="2"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164" fontId="28" fillId="0" borderId="0" applyFont="0" applyFill="0" applyBorder="0" applyAlignment="0" applyProtection="0"/>
    <xf numFmtId="0" fontId="47"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10" fillId="0" borderId="0"/>
    <xf numFmtId="167" fontId="10" fillId="0" borderId="0" applyFont="0" applyFill="0" applyBorder="0" applyAlignment="0" applyProtection="0"/>
    <xf numFmtId="164" fontId="28" fillId="0" borderId="0" applyFont="0" applyFill="0" applyBorder="0" applyAlignment="0" applyProtection="0"/>
    <xf numFmtId="0" fontId="47" fillId="0" borderId="0"/>
    <xf numFmtId="0" fontId="47"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47"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47" fillId="0" borderId="0"/>
    <xf numFmtId="167" fontId="10"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6" fillId="0" borderId="0"/>
    <xf numFmtId="9" fontId="28"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6" fillId="0" borderId="0"/>
    <xf numFmtId="0" fontId="6" fillId="0" borderId="0"/>
    <xf numFmtId="164" fontId="28" fillId="0" borderId="0" applyFont="0" applyFill="0" applyBorder="0" applyAlignment="0" applyProtection="0"/>
    <xf numFmtId="0" fontId="6" fillId="0" borderId="0"/>
    <xf numFmtId="0" fontId="2" fillId="0" borderId="0"/>
    <xf numFmtId="0" fontId="2" fillId="0" borderId="0"/>
    <xf numFmtId="0" fontId="2" fillId="0" borderId="0"/>
    <xf numFmtId="0" fontId="6" fillId="0" borderId="0"/>
    <xf numFmtId="0" fontId="2" fillId="0" borderId="0"/>
    <xf numFmtId="9" fontId="46" fillId="0" borderId="0" applyFont="0" applyFill="0" applyBorder="0" applyAlignment="0" applyProtection="0"/>
    <xf numFmtId="0" fontId="10"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9" fontId="46" fillId="0" borderId="0" applyFont="0" applyFill="0" applyBorder="0" applyAlignment="0" applyProtection="0"/>
    <xf numFmtId="0" fontId="2" fillId="0" borderId="0"/>
    <xf numFmtId="0" fontId="2" fillId="0" borderId="0"/>
    <xf numFmtId="9" fontId="10" fillId="0" borderId="0" applyFont="0" applyFill="0" applyBorder="0" applyAlignment="0" applyProtection="0"/>
    <xf numFmtId="0" fontId="2" fillId="0" borderId="0"/>
    <xf numFmtId="167" fontId="10"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 fillId="0" borderId="0"/>
    <xf numFmtId="9" fontId="28"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2" fillId="0" borderId="0"/>
    <xf numFmtId="9" fontId="10" fillId="0" borderId="0" applyFont="0" applyFill="0" applyBorder="0" applyAlignment="0" applyProtection="0"/>
    <xf numFmtId="0" fontId="2" fillId="0" borderId="0"/>
    <xf numFmtId="0" fontId="10"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 fillId="0" borderId="0"/>
    <xf numFmtId="0" fontId="2"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164" fontId="28" fillId="0" borderId="0" applyFont="0" applyFill="0" applyBorder="0" applyAlignment="0" applyProtection="0"/>
    <xf numFmtId="9" fontId="28" fillId="0" borderId="0" applyFont="0" applyFill="0" applyBorder="0" applyAlignment="0" applyProtection="0"/>
    <xf numFmtId="0" fontId="6"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2" fillId="0" borderId="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47" fillId="0" borderId="0"/>
    <xf numFmtId="0" fontId="2" fillId="0" borderId="0"/>
    <xf numFmtId="0" fontId="6" fillId="0" borderId="0"/>
    <xf numFmtId="0" fontId="10"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47"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164" fontId="2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10" fillId="0" borderId="0"/>
    <xf numFmtId="9" fontId="28"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10"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 fillId="0" borderId="0"/>
    <xf numFmtId="0" fontId="10" fillId="0" borderId="0"/>
    <xf numFmtId="0" fontId="2" fillId="0" borderId="0"/>
    <xf numFmtId="0" fontId="10" fillId="0" borderId="0"/>
    <xf numFmtId="0" fontId="2"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2" fillId="0" borderId="0"/>
    <xf numFmtId="0" fontId="6" fillId="0" borderId="0"/>
    <xf numFmtId="0" fontId="2" fillId="0" borderId="0"/>
    <xf numFmtId="0" fontId="10" fillId="0" borderId="0"/>
    <xf numFmtId="0" fontId="10" fillId="0" borderId="0"/>
    <xf numFmtId="0" fontId="10" fillId="0" borderId="0"/>
    <xf numFmtId="0" fontId="2" fillId="0" borderId="0"/>
    <xf numFmtId="0" fontId="2" fillId="0" borderId="0"/>
    <xf numFmtId="0" fontId="6" fillId="0" borderId="0"/>
    <xf numFmtId="0" fontId="10"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2" fillId="0" borderId="0"/>
    <xf numFmtId="9" fontId="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2" fillId="0" borderId="0"/>
    <xf numFmtId="0" fontId="6" fillId="0" borderId="0"/>
    <xf numFmtId="0" fontId="10"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0" fontId="10" fillId="0" borderId="0"/>
    <xf numFmtId="9" fontId="2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10" fillId="0" borderId="0"/>
    <xf numFmtId="0" fontId="2" fillId="0" borderId="0"/>
    <xf numFmtId="0" fontId="2" fillId="0" borderId="0"/>
    <xf numFmtId="0" fontId="6" fillId="0" borderId="0"/>
    <xf numFmtId="164" fontId="28" fillId="0" borderId="0" applyFont="0" applyFill="0" applyBorder="0" applyAlignment="0" applyProtection="0"/>
    <xf numFmtId="0" fontId="6" fillId="0" borderId="0"/>
    <xf numFmtId="0" fontId="2" fillId="0" borderId="0"/>
    <xf numFmtId="0" fontId="2" fillId="0" borderId="0"/>
    <xf numFmtId="0" fontId="2"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10" fillId="0" borderId="0"/>
    <xf numFmtId="0" fontId="6" fillId="0" borderId="0"/>
    <xf numFmtId="0" fontId="10" fillId="0" borderId="0"/>
    <xf numFmtId="0" fontId="2" fillId="0" borderId="0"/>
    <xf numFmtId="9" fontId="28" fillId="0" borderId="0" applyFont="0" applyFill="0" applyBorder="0" applyAlignment="0" applyProtection="0"/>
    <xf numFmtId="0" fontId="2" fillId="0" borderId="0"/>
    <xf numFmtId="0" fontId="10" fillId="0" borderId="0"/>
    <xf numFmtId="0" fontId="6" fillId="0" borderId="0"/>
    <xf numFmtId="0" fontId="6" fillId="0" borderId="0"/>
    <xf numFmtId="9" fontId="10" fillId="0" borderId="0" applyFont="0" applyFill="0" applyBorder="0" applyAlignment="0" applyProtection="0"/>
    <xf numFmtId="0" fontId="2" fillId="0" borderId="0"/>
    <xf numFmtId="0" fontId="47" fillId="0" borderId="0"/>
    <xf numFmtId="0" fontId="10"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164" fontId="28"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10" fillId="0" borderId="0"/>
    <xf numFmtId="164" fontId="28" fillId="0" borderId="0" applyFont="0" applyFill="0" applyBorder="0" applyAlignment="0" applyProtection="0"/>
    <xf numFmtId="9" fontId="10" fillId="0" borderId="0" applyFont="0" applyFill="0" applyBorder="0" applyAlignment="0" applyProtection="0"/>
    <xf numFmtId="0" fontId="47" fillId="0" borderId="0"/>
    <xf numFmtId="9" fontId="6" fillId="0" borderId="0" applyFont="0" applyFill="0" applyBorder="0" applyAlignment="0" applyProtection="0"/>
    <xf numFmtId="0" fontId="2" fillId="0" borderId="0"/>
    <xf numFmtId="0" fontId="10" fillId="0" borderId="0"/>
    <xf numFmtId="0" fontId="10" fillId="0" borderId="0"/>
    <xf numFmtId="0" fontId="6" fillId="0" borderId="0"/>
    <xf numFmtId="0" fontId="6" fillId="0" borderId="0"/>
    <xf numFmtId="0" fontId="10" fillId="0" borderId="0"/>
    <xf numFmtId="0" fontId="10"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 fillId="0" borderId="0"/>
    <xf numFmtId="0" fontId="6" fillId="0" borderId="0"/>
    <xf numFmtId="0" fontId="6" fillId="0" borderId="0"/>
    <xf numFmtId="0" fontId="6" fillId="0" borderId="0"/>
    <xf numFmtId="9" fontId="28" fillId="0" borderId="0" applyFont="0" applyFill="0" applyBorder="0" applyAlignment="0" applyProtection="0"/>
    <xf numFmtId="9" fontId="28" fillId="0" borderId="0" applyFont="0" applyFill="0" applyBorder="0" applyAlignment="0" applyProtection="0"/>
    <xf numFmtId="0" fontId="2" fillId="0" borderId="0"/>
    <xf numFmtId="9" fontId="46" fillId="0" borderId="0" applyFont="0" applyFill="0" applyBorder="0" applyAlignment="0" applyProtection="0"/>
    <xf numFmtId="0" fontId="10" fillId="0" borderId="0"/>
    <xf numFmtId="0" fontId="10" fillId="0" borderId="0"/>
    <xf numFmtId="0" fontId="2" fillId="0" borderId="0"/>
    <xf numFmtId="0" fontId="2"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2" fillId="0" borderId="0"/>
    <xf numFmtId="0" fontId="2" fillId="0" borderId="0"/>
    <xf numFmtId="0" fontId="6" fillId="0" borderId="0"/>
    <xf numFmtId="0" fontId="6" fillId="0" borderId="0"/>
    <xf numFmtId="9" fontId="46" fillId="0" borderId="0" applyFont="0" applyFill="0" applyBorder="0" applyAlignment="0" applyProtection="0"/>
    <xf numFmtId="0" fontId="2" fillId="0" borderId="0"/>
    <xf numFmtId="0" fontId="10"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2" fillId="0" borderId="0"/>
    <xf numFmtId="0" fontId="47" fillId="0" borderId="0"/>
    <xf numFmtId="0" fontId="2" fillId="0" borderId="0"/>
    <xf numFmtId="0" fontId="6" fillId="0" borderId="0"/>
    <xf numFmtId="0" fontId="10" fillId="0" borderId="0"/>
    <xf numFmtId="167" fontId="10" fillId="0" borderId="0" applyFont="0" applyFill="0" applyBorder="0" applyAlignment="0" applyProtection="0"/>
    <xf numFmtId="0" fontId="2" fillId="0" borderId="0"/>
    <xf numFmtId="0" fontId="10" fillId="0" borderId="0"/>
    <xf numFmtId="0" fontId="10" fillId="0" borderId="0"/>
    <xf numFmtId="0" fontId="10" fillId="0" borderId="0"/>
    <xf numFmtId="0" fontId="6" fillId="0" borderId="0"/>
    <xf numFmtId="0" fontId="10" fillId="0" borderId="0"/>
    <xf numFmtId="0" fontId="2" fillId="0" borderId="0"/>
    <xf numFmtId="0" fontId="10" fillId="0" borderId="0"/>
    <xf numFmtId="0" fontId="6" fillId="0" borderId="0"/>
    <xf numFmtId="0" fontId="6" fillId="0" borderId="0"/>
    <xf numFmtId="0" fontId="2" fillId="0" borderId="0"/>
    <xf numFmtId="167" fontId="10" fillId="0" borderId="0" applyFont="0" applyFill="0" applyBorder="0" applyAlignment="0" applyProtection="0"/>
    <xf numFmtId="0" fontId="10" fillId="0" borderId="0"/>
    <xf numFmtId="0" fontId="6" fillId="0" borderId="0"/>
    <xf numFmtId="0" fontId="10" fillId="0" borderId="0"/>
    <xf numFmtId="0" fontId="10" fillId="0" borderId="0"/>
    <xf numFmtId="0" fontId="2" fillId="0" borderId="0"/>
    <xf numFmtId="0" fontId="10" fillId="0" borderId="0"/>
    <xf numFmtId="0" fontId="2" fillId="0" borderId="0"/>
    <xf numFmtId="0" fontId="6" fillId="0" borderId="0"/>
    <xf numFmtId="0" fontId="6" fillId="0" borderId="0"/>
    <xf numFmtId="0" fontId="6" fillId="0" borderId="0"/>
    <xf numFmtId="0" fontId="2" fillId="0" borderId="0"/>
    <xf numFmtId="0" fontId="2" fillId="0" borderId="0"/>
    <xf numFmtId="9" fontId="6" fillId="0" borderId="0" applyFont="0" applyFill="0" applyBorder="0" applyAlignment="0" applyProtection="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6" fillId="0" borderId="0"/>
    <xf numFmtId="0" fontId="10" fillId="0" borderId="0"/>
    <xf numFmtId="0" fontId="2" fillId="0" borderId="0"/>
    <xf numFmtId="0" fontId="2"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167" fontId="10" fillId="0" borderId="0" applyFont="0" applyFill="0" applyBorder="0" applyAlignment="0" applyProtection="0"/>
    <xf numFmtId="0" fontId="2" fillId="0" borderId="0"/>
    <xf numFmtId="0" fontId="10" fillId="0" borderId="0"/>
    <xf numFmtId="0" fontId="6" fillId="0" borderId="0"/>
    <xf numFmtId="0" fontId="10" fillId="0" borderId="0"/>
    <xf numFmtId="0" fontId="2" fillId="0" borderId="0"/>
    <xf numFmtId="9" fontId="46" fillId="0" borderId="0" applyFont="0" applyFill="0" applyBorder="0" applyAlignment="0" applyProtection="0"/>
    <xf numFmtId="0" fontId="47" fillId="0" borderId="0"/>
    <xf numFmtId="0" fontId="6"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0" fontId="10" fillId="0" borderId="0"/>
    <xf numFmtId="0" fontId="6" fillId="0" borderId="0"/>
    <xf numFmtId="0" fontId="10" fillId="0" borderId="0"/>
    <xf numFmtId="164" fontId="28"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0" fontId="10" fillId="0" borderId="0"/>
    <xf numFmtId="9" fontId="10" fillId="0" borderId="0" applyFont="0" applyFill="0" applyBorder="0" applyAlignment="0" applyProtection="0"/>
    <xf numFmtId="0" fontId="10" fillId="0" borderId="0"/>
    <xf numFmtId="9" fontId="46"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4" fontId="28" fillId="0" borderId="0" applyFont="0" applyFill="0" applyBorder="0" applyAlignment="0" applyProtection="0"/>
    <xf numFmtId="0" fontId="47"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47"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4" fontId="28" fillId="0" borderId="0" applyFont="0" applyFill="0" applyBorder="0" applyAlignment="0" applyProtection="0"/>
    <xf numFmtId="0" fontId="6" fillId="0" borderId="0"/>
    <xf numFmtId="0" fontId="10"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10" fillId="0" borderId="0"/>
    <xf numFmtId="0" fontId="2"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2" fillId="0" borderId="0"/>
    <xf numFmtId="0" fontId="2" fillId="0" borderId="0"/>
    <xf numFmtId="0" fontId="6" fillId="0" borderId="0"/>
    <xf numFmtId="0" fontId="6" fillId="0" borderId="0"/>
    <xf numFmtId="0" fontId="10"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2" fillId="0" borderId="0"/>
    <xf numFmtId="0" fontId="2"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9" fillId="0" borderId="0"/>
    <xf numFmtId="0" fontId="49" fillId="0" borderId="0"/>
    <xf numFmtId="9" fontId="6" fillId="0" borderId="0" applyFont="0" applyFill="0" applyBorder="0" applyAlignment="0" applyProtection="0"/>
    <xf numFmtId="43" fontId="10" fillId="0" borderId="0" applyFont="0" applyFill="0" applyBorder="0" applyAlignment="0" applyProtection="0"/>
    <xf numFmtId="0" fontId="10" fillId="0" borderId="0"/>
    <xf numFmtId="9"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0" fontId="2" fillId="0" borderId="0"/>
    <xf numFmtId="0" fontId="49"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9"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0" fontId="2"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0" fontId="49" fillId="0" borderId="0"/>
    <xf numFmtId="0" fontId="2" fillId="0" borderId="0"/>
    <xf numFmtId="0" fontId="49" fillId="0" borderId="0"/>
    <xf numFmtId="0" fontId="2" fillId="0" borderId="0"/>
    <xf numFmtId="0" fontId="2" fillId="0" borderId="0"/>
    <xf numFmtId="0" fontId="10" fillId="0" borderId="0"/>
    <xf numFmtId="0" fontId="10" fillId="0" borderId="0"/>
    <xf numFmtId="0" fontId="10" fillId="0" borderId="0"/>
    <xf numFmtId="0" fontId="49" fillId="0" borderId="0"/>
    <xf numFmtId="0" fontId="49" fillId="0" borderId="0"/>
    <xf numFmtId="0" fontId="49" fillId="0" borderId="0"/>
    <xf numFmtId="0" fontId="2" fillId="0" borderId="0"/>
    <xf numFmtId="0" fontId="6" fillId="0" borderId="0"/>
    <xf numFmtId="0" fontId="2"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2" fillId="0" borderId="0"/>
    <xf numFmtId="0" fontId="49" fillId="0" borderId="0"/>
    <xf numFmtId="0" fontId="49" fillId="0" borderId="0"/>
    <xf numFmtId="0" fontId="2" fillId="0" borderId="0"/>
    <xf numFmtId="0" fontId="6" fillId="0" borderId="0"/>
    <xf numFmtId="0" fontId="2" fillId="0" borderId="0"/>
    <xf numFmtId="0" fontId="49" fillId="0" borderId="0"/>
    <xf numFmtId="0" fontId="2" fillId="0" borderId="0"/>
    <xf numFmtId="0" fontId="49" fillId="0" borderId="0"/>
    <xf numFmtId="0" fontId="2" fillId="0" borderId="0"/>
    <xf numFmtId="0" fontId="6" fillId="0" borderId="0"/>
    <xf numFmtId="0" fontId="2" fillId="0" borderId="0"/>
    <xf numFmtId="0" fontId="49" fillId="0" borderId="0"/>
    <xf numFmtId="0" fontId="2" fillId="0" borderId="0"/>
    <xf numFmtId="0" fontId="49"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49" fillId="0" borderId="0"/>
    <xf numFmtId="0" fontId="49" fillId="0" borderId="0"/>
    <xf numFmtId="164" fontId="6" fillId="0" borderId="0" applyFont="0" applyFill="0" applyBorder="0" applyAlignment="0" applyProtection="0"/>
    <xf numFmtId="0" fontId="49" fillId="0" borderId="0"/>
    <xf numFmtId="0" fontId="49" fillId="0" borderId="0"/>
    <xf numFmtId="0" fontId="49" fillId="0" borderId="0"/>
    <xf numFmtId="0" fontId="49"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2" fillId="0" borderId="0"/>
    <xf numFmtId="0" fontId="6" fillId="0" borderId="0"/>
    <xf numFmtId="0" fontId="2" fillId="0" borderId="0"/>
    <xf numFmtId="0" fontId="49" fillId="0" borderId="0"/>
    <xf numFmtId="0" fontId="2" fillId="0" borderId="0"/>
    <xf numFmtId="0" fontId="6" fillId="0" borderId="0"/>
    <xf numFmtId="0" fontId="2"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0" fontId="2" fillId="0" borderId="0"/>
    <xf numFmtId="0" fontId="6" fillId="0" borderId="0"/>
    <xf numFmtId="0" fontId="2" fillId="0" borderId="0"/>
    <xf numFmtId="0" fontId="49" fillId="0" borderId="0"/>
    <xf numFmtId="0" fontId="49" fillId="0" borderId="0"/>
    <xf numFmtId="0" fontId="49"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6" fillId="0" borderId="0"/>
    <xf numFmtId="0" fontId="2" fillId="0" borderId="0"/>
    <xf numFmtId="0" fontId="2" fillId="0" borderId="0"/>
    <xf numFmtId="0" fontId="49" fillId="0" borderId="0"/>
    <xf numFmtId="0" fontId="2"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0" fontId="2" fillId="0" borderId="0"/>
    <xf numFmtId="0" fontId="6" fillId="0" borderId="0"/>
    <xf numFmtId="0" fontId="49" fillId="0" borderId="0"/>
    <xf numFmtId="0" fontId="2" fillId="0" borderId="0"/>
    <xf numFmtId="0" fontId="2" fillId="0" borderId="0"/>
    <xf numFmtId="0" fontId="6" fillId="0" borderId="0"/>
    <xf numFmtId="0" fontId="2" fillId="0" borderId="0"/>
    <xf numFmtId="0" fontId="49" fillId="0" borderId="0"/>
    <xf numFmtId="0" fontId="2" fillId="0" borderId="0"/>
    <xf numFmtId="0" fontId="49" fillId="0" borderId="0"/>
    <xf numFmtId="0" fontId="6" fillId="0" borderId="0"/>
    <xf numFmtId="0" fontId="2" fillId="0" borderId="0"/>
    <xf numFmtId="0" fontId="2" fillId="0" borderId="0"/>
    <xf numFmtId="0" fontId="49" fillId="0" borderId="0"/>
    <xf numFmtId="0" fontId="2" fillId="0" borderId="0"/>
    <xf numFmtId="0" fontId="6" fillId="0" borderId="0"/>
    <xf numFmtId="0" fontId="2" fillId="0" borderId="0"/>
    <xf numFmtId="0" fontId="2" fillId="0" borderId="0"/>
    <xf numFmtId="0" fontId="49" fillId="0" borderId="0"/>
    <xf numFmtId="0" fontId="2" fillId="0" borderId="0"/>
    <xf numFmtId="0" fontId="6" fillId="0" borderId="0"/>
    <xf numFmtId="0" fontId="2" fillId="0" borderId="0"/>
    <xf numFmtId="0" fontId="49" fillId="0" borderId="0"/>
    <xf numFmtId="0" fontId="2" fillId="0" borderId="0"/>
    <xf numFmtId="0" fontId="6" fillId="0" borderId="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2" fillId="0" borderId="0"/>
    <xf numFmtId="0" fontId="2" fillId="0" borderId="0"/>
    <xf numFmtId="0" fontId="6" fillId="0" borderId="0"/>
    <xf numFmtId="0" fontId="2" fillId="0" borderId="0"/>
    <xf numFmtId="0" fontId="49" fillId="0" borderId="0"/>
    <xf numFmtId="0" fontId="2" fillId="0" borderId="0"/>
    <xf numFmtId="0" fontId="49" fillId="0" borderId="0"/>
    <xf numFmtId="0" fontId="49" fillId="0" borderId="0"/>
    <xf numFmtId="0" fontId="49" fillId="0" borderId="0"/>
    <xf numFmtId="0" fontId="2" fillId="0" borderId="0"/>
    <xf numFmtId="0" fontId="6" fillId="0" borderId="0"/>
    <xf numFmtId="0" fontId="49" fillId="0" borderId="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164" fontId="6" fillId="0" borderId="0" applyFont="0" applyFill="0" applyBorder="0" applyAlignment="0" applyProtection="0"/>
    <xf numFmtId="0" fontId="2" fillId="0" borderId="0"/>
    <xf numFmtId="0" fontId="6" fillId="0" borderId="0"/>
    <xf numFmtId="0" fontId="2" fillId="0" borderId="0"/>
    <xf numFmtId="0" fontId="49"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164"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0" fontId="2"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0" fontId="2"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164" fontId="6" fillId="0" borderId="0" applyFont="0" applyFill="0" applyBorder="0" applyAlignment="0" applyProtection="0"/>
    <xf numFmtId="0" fontId="2" fillId="0" borderId="0"/>
    <xf numFmtId="0" fontId="5" fillId="0" borderId="0"/>
    <xf numFmtId="0" fontId="5" fillId="0" borderId="0"/>
    <xf numFmtId="0" fontId="10" fillId="0" borderId="0"/>
    <xf numFmtId="0" fontId="10" fillId="0" borderId="0"/>
    <xf numFmtId="0" fontId="6" fillId="0" borderId="0"/>
    <xf numFmtId="0" fontId="53" fillId="0" borderId="0"/>
    <xf numFmtId="0" fontId="2" fillId="0" borderId="0"/>
    <xf numFmtId="0" fontId="10" fillId="0" borderId="0"/>
    <xf numFmtId="0" fontId="10" fillId="0" borderId="0"/>
    <xf numFmtId="0" fontId="10" fillId="0" borderId="0"/>
    <xf numFmtId="0" fontId="10" fillId="0" borderId="0"/>
    <xf numFmtId="0" fontId="52" fillId="0" borderId="0" applyProtection="0">
      <alignment horizontal="left" vertical="top" wrapText="1"/>
    </xf>
    <xf numFmtId="0" fontId="6" fillId="0" borderId="0"/>
    <xf numFmtId="0" fontId="5"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53" fillId="0" borderId="0"/>
    <xf numFmtId="0" fontId="5" fillId="0" borderId="0"/>
    <xf numFmtId="0" fontId="6" fillId="0" borderId="0"/>
    <xf numFmtId="0" fontId="6" fillId="0" borderId="0"/>
    <xf numFmtId="0" fontId="2"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 fillId="0" borderId="0"/>
    <xf numFmtId="0" fontId="6" fillId="0" borderId="0"/>
    <xf numFmtId="0" fontId="10" fillId="0" borderId="0"/>
    <xf numFmtId="0" fontId="10" fillId="0" borderId="0"/>
    <xf numFmtId="0" fontId="10" fillId="0" borderId="0"/>
    <xf numFmtId="0" fontId="10" fillId="0" borderId="0"/>
    <xf numFmtId="0" fontId="2" fillId="0" borderId="0"/>
    <xf numFmtId="0" fontId="10" fillId="0" borderId="0"/>
    <xf numFmtId="43" fontId="10"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0" fontId="53" fillId="0" borderId="0"/>
    <xf numFmtId="0" fontId="6" fillId="0" borderId="0"/>
    <xf numFmtId="0" fontId="10" fillId="0" borderId="0"/>
    <xf numFmtId="0" fontId="2" fillId="0" borderId="0"/>
    <xf numFmtId="0" fontId="49" fillId="0" borderId="0"/>
    <xf numFmtId="0" fontId="10" fillId="0" borderId="0"/>
    <xf numFmtId="0" fontId="6" fillId="0" borderId="0"/>
    <xf numFmtId="0" fontId="10" fillId="0" borderId="0"/>
    <xf numFmtId="0" fontId="2" fillId="0" borderId="0"/>
    <xf numFmtId="0" fontId="6" fillId="0" borderId="0"/>
    <xf numFmtId="0" fontId="6" fillId="0" borderId="0"/>
    <xf numFmtId="0" fontId="49" fillId="0" borderId="0"/>
    <xf numFmtId="0" fontId="2" fillId="0" borderId="0"/>
    <xf numFmtId="0" fontId="5" fillId="0" borderId="0"/>
    <xf numFmtId="0" fontId="6" fillId="0" borderId="0"/>
    <xf numFmtId="43" fontId="10" fillId="0" borderId="0" applyFont="0" applyFill="0" applyBorder="0" applyAlignment="0" applyProtection="0"/>
    <xf numFmtId="0" fontId="53" fillId="0" borderId="0"/>
    <xf numFmtId="0" fontId="10" fillId="0" borderId="0"/>
    <xf numFmtId="0" fontId="2" fillId="0" borderId="0"/>
    <xf numFmtId="0" fontId="49" fillId="0" borderId="0"/>
    <xf numFmtId="43" fontId="10" fillId="0" borderId="0" applyFont="0" applyFill="0" applyBorder="0" applyAlignment="0" applyProtection="0"/>
    <xf numFmtId="0" fontId="10" fillId="0" borderId="0"/>
    <xf numFmtId="0" fontId="10" fillId="0" borderId="0"/>
    <xf numFmtId="0" fontId="2" fillId="0" borderId="0"/>
    <xf numFmtId="0" fontId="10" fillId="0" borderId="0"/>
    <xf numFmtId="0" fontId="2" fillId="0" borderId="0"/>
    <xf numFmtId="0" fontId="2" fillId="0" borderId="0"/>
    <xf numFmtId="0" fontId="53" fillId="0" borderId="0"/>
    <xf numFmtId="0" fontId="6" fillId="0" borderId="0"/>
    <xf numFmtId="0" fontId="10" fillId="0" borderId="0"/>
    <xf numFmtId="0" fontId="53" fillId="0" borderId="0"/>
    <xf numFmtId="0" fontId="2" fillId="0" borderId="0"/>
    <xf numFmtId="0" fontId="6" fillId="0" borderId="0"/>
    <xf numFmtId="0" fontId="2" fillId="0" borderId="0"/>
    <xf numFmtId="0" fontId="2" fillId="0" borderId="0"/>
    <xf numFmtId="0" fontId="6" fillId="0" borderId="0"/>
    <xf numFmtId="0" fontId="6" fillId="0" borderId="0"/>
    <xf numFmtId="0" fontId="10" fillId="0" borderId="0"/>
    <xf numFmtId="0" fontId="6" fillId="0" borderId="0"/>
    <xf numFmtId="0" fontId="6" fillId="0" borderId="0"/>
    <xf numFmtId="0" fontId="2" fillId="0" borderId="0"/>
    <xf numFmtId="0" fontId="2" fillId="0" borderId="0"/>
    <xf numFmtId="0" fontId="10" fillId="0" borderId="0"/>
    <xf numFmtId="0" fontId="2" fillId="0" borderId="0"/>
    <xf numFmtId="0" fontId="10" fillId="0" borderId="0"/>
    <xf numFmtId="0" fontId="5" fillId="0" borderId="0"/>
    <xf numFmtId="0" fontId="6" fillId="0" borderId="0"/>
    <xf numFmtId="0" fontId="2" fillId="0" borderId="0"/>
    <xf numFmtId="0" fontId="10" fillId="0" borderId="0"/>
    <xf numFmtId="0" fontId="6" fillId="0" borderId="0"/>
    <xf numFmtId="0" fontId="10" fillId="0" borderId="0"/>
    <xf numFmtId="0" fontId="10" fillId="0" borderId="0"/>
    <xf numFmtId="0" fontId="6" fillId="0" borderId="0"/>
    <xf numFmtId="0" fontId="2" fillId="0" borderId="0"/>
    <xf numFmtId="0" fontId="10" fillId="0" borderId="0"/>
    <xf numFmtId="0" fontId="6" fillId="0" borderId="0"/>
    <xf numFmtId="0" fontId="2"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 fillId="0" borderId="0"/>
    <xf numFmtId="0" fontId="10" fillId="0" borderId="0"/>
    <xf numFmtId="43" fontId="10" fillId="0" borderId="0" applyFont="0" applyFill="0" applyBorder="0" applyAlignment="0" applyProtection="0"/>
    <xf numFmtId="0" fontId="6" fillId="0" borderId="0"/>
    <xf numFmtId="0" fontId="10" fillId="0" borderId="0"/>
    <xf numFmtId="0" fontId="2" fillId="0" borderId="0"/>
    <xf numFmtId="0" fontId="2" fillId="0" borderId="0"/>
    <xf numFmtId="0" fontId="53" fillId="0" borderId="0"/>
    <xf numFmtId="0" fontId="10" fillId="0" borderId="0"/>
    <xf numFmtId="0" fontId="6" fillId="0" borderId="0"/>
    <xf numFmtId="0" fontId="2" fillId="0" borderId="0"/>
    <xf numFmtId="0" fontId="6" fillId="0" borderId="0"/>
    <xf numFmtId="0" fontId="6" fillId="0" borderId="0"/>
    <xf numFmtId="0" fontId="6" fillId="0" borderId="0"/>
    <xf numFmtId="0" fontId="2" fillId="0" borderId="0"/>
    <xf numFmtId="0" fontId="10" fillId="0" borderId="0"/>
    <xf numFmtId="0" fontId="10" fillId="0" borderId="0"/>
    <xf numFmtId="0" fontId="2" fillId="0" borderId="0"/>
    <xf numFmtId="0" fontId="10" fillId="0" borderId="0"/>
    <xf numFmtId="0" fontId="5" fillId="0" borderId="0"/>
    <xf numFmtId="0" fontId="6" fillId="0" borderId="0"/>
    <xf numFmtId="0" fontId="10"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0" fontId="53" fillId="0" borderId="0"/>
    <xf numFmtId="0" fontId="2" fillId="0" borderId="0"/>
    <xf numFmtId="0" fontId="10" fillId="0" borderId="0"/>
    <xf numFmtId="0" fontId="10" fillId="0" borderId="0"/>
    <xf numFmtId="0" fontId="6" fillId="0" borderId="0"/>
    <xf numFmtId="0" fontId="10"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 fillId="0" borderId="0"/>
    <xf numFmtId="43" fontId="10" fillId="0" borderId="0" applyFont="0" applyFill="0" applyBorder="0" applyAlignment="0" applyProtection="0"/>
    <xf numFmtId="0" fontId="6" fillId="0" borderId="0"/>
    <xf numFmtId="0" fontId="2" fillId="0" borderId="0"/>
    <xf numFmtId="0" fontId="2" fillId="0" borderId="0"/>
    <xf numFmtId="0" fontId="6" fillId="0" borderId="0"/>
    <xf numFmtId="0" fontId="10" fillId="0" borderId="0"/>
    <xf numFmtId="0" fontId="6" fillId="0" borderId="0"/>
    <xf numFmtId="0" fontId="2" fillId="0" borderId="0"/>
    <xf numFmtId="0" fontId="6" fillId="0" borderId="0"/>
    <xf numFmtId="0" fontId="2" fillId="0" borderId="0"/>
    <xf numFmtId="0" fontId="6" fillId="0" borderId="0"/>
    <xf numFmtId="0" fontId="49" fillId="0" borderId="0"/>
    <xf numFmtId="0" fontId="10" fillId="0" borderId="0"/>
    <xf numFmtId="0" fontId="6" fillId="0" borderId="0"/>
    <xf numFmtId="0" fontId="2" fillId="0" borderId="0"/>
    <xf numFmtId="0" fontId="49" fillId="0" borderId="0"/>
    <xf numFmtId="0" fontId="10" fillId="0" borderId="0"/>
    <xf numFmtId="0" fontId="10" fillId="0" borderId="0"/>
    <xf numFmtId="43" fontId="10" fillId="0" borderId="0" applyFont="0" applyFill="0" applyBorder="0" applyAlignment="0" applyProtection="0"/>
    <xf numFmtId="0" fontId="6" fillId="0" borderId="0"/>
    <xf numFmtId="0" fontId="53" fillId="0" borderId="0"/>
    <xf numFmtId="0" fontId="10" fillId="0" borderId="0"/>
    <xf numFmtId="0" fontId="2" fillId="0" borderId="0"/>
    <xf numFmtId="0" fontId="2" fillId="0" borderId="0"/>
    <xf numFmtId="0" fontId="2" fillId="0" borderId="0"/>
    <xf numFmtId="0" fontId="6" fillId="0" borderId="0"/>
    <xf numFmtId="0" fontId="2" fillId="0" borderId="0"/>
    <xf numFmtId="0" fontId="2" fillId="0" borderId="0"/>
    <xf numFmtId="0" fontId="49" fillId="0" borderId="0"/>
    <xf numFmtId="0" fontId="6" fillId="0" borderId="0"/>
    <xf numFmtId="0" fontId="2" fillId="0" borderId="0"/>
    <xf numFmtId="0" fontId="10" fillId="0" borderId="0"/>
    <xf numFmtId="0" fontId="6" fillId="0" borderId="0"/>
    <xf numFmtId="0" fontId="10" fillId="0" borderId="0"/>
    <xf numFmtId="43" fontId="10" fillId="0" borderId="0" applyFont="0" applyFill="0" applyBorder="0" applyAlignment="0" applyProtection="0"/>
    <xf numFmtId="0" fontId="2" fillId="0" borderId="0"/>
    <xf numFmtId="0" fontId="10" fillId="0" borderId="0"/>
    <xf numFmtId="0" fontId="6" fillId="0" borderId="0"/>
    <xf numFmtId="0" fontId="6" fillId="0" borderId="0"/>
    <xf numFmtId="0" fontId="2" fillId="0" borderId="0"/>
    <xf numFmtId="0" fontId="2" fillId="0" borderId="0"/>
    <xf numFmtId="0" fontId="2" fillId="0" borderId="0"/>
    <xf numFmtId="0" fontId="10" fillId="0" borderId="0"/>
    <xf numFmtId="0" fontId="10" fillId="0" borderId="0"/>
    <xf numFmtId="0" fontId="6" fillId="0" borderId="0"/>
    <xf numFmtId="0" fontId="6" fillId="0" borderId="0"/>
    <xf numFmtId="0" fontId="10" fillId="0" borderId="0"/>
    <xf numFmtId="0" fontId="10" fillId="0" borderId="0"/>
    <xf numFmtId="0" fontId="2" fillId="0" borderId="0"/>
    <xf numFmtId="0" fontId="53" fillId="0" borderId="0"/>
    <xf numFmtId="0" fontId="2" fillId="0" borderId="0"/>
    <xf numFmtId="0" fontId="5" fillId="0" borderId="0"/>
    <xf numFmtId="43" fontId="10" fillId="0" borderId="0" applyFont="0" applyFill="0" applyBorder="0" applyAlignment="0" applyProtection="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165" fontId="10"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2"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2" fillId="0" borderId="0" applyFont="0" applyFill="0" applyBorder="0" applyAlignment="0" applyProtection="0"/>
    <xf numFmtId="0" fontId="10" fillId="0" borderId="0"/>
    <xf numFmtId="165"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49"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49"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6"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6" fillId="0" borderId="0"/>
    <xf numFmtId="0" fontId="6" fillId="0" borderId="0"/>
    <xf numFmtId="0" fontId="6" fillId="0" borderId="0"/>
    <xf numFmtId="165" fontId="10" fillId="0" borderId="0" applyFont="0" applyFill="0" applyBorder="0" applyAlignment="0" applyProtection="0"/>
    <xf numFmtId="164" fontId="2" fillId="0" borderId="0" applyFont="0" applyFill="0" applyBorder="0" applyAlignment="0" applyProtection="0"/>
    <xf numFmtId="0" fontId="6" fillId="0" borderId="0"/>
    <xf numFmtId="164" fontId="2" fillId="0" borderId="0" applyFont="0" applyFill="0" applyBorder="0" applyAlignment="0" applyProtection="0"/>
    <xf numFmtId="0" fontId="10" fillId="0" borderId="0"/>
    <xf numFmtId="165"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0" fillId="0" borderId="0"/>
    <xf numFmtId="0" fontId="6" fillId="0" borderId="0"/>
    <xf numFmtId="0" fontId="10" fillId="0" borderId="0"/>
    <xf numFmtId="165"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10"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2" fillId="0" borderId="0"/>
    <xf numFmtId="0" fontId="5" fillId="0" borderId="0"/>
    <xf numFmtId="0" fontId="10" fillId="0" borderId="0"/>
    <xf numFmtId="0" fontId="10" fillId="0" borderId="0"/>
    <xf numFmtId="0" fontId="10" fillId="0" borderId="0"/>
    <xf numFmtId="0" fontId="6" fillId="0" borderId="0"/>
    <xf numFmtId="0" fontId="6" fillId="0" borderId="0"/>
    <xf numFmtId="0" fontId="10" fillId="0" borderId="0"/>
    <xf numFmtId="0" fontId="2" fillId="0" borderId="0"/>
    <xf numFmtId="0" fontId="10" fillId="0" borderId="0"/>
    <xf numFmtId="0" fontId="10" fillId="0" borderId="0"/>
    <xf numFmtId="0" fontId="10" fillId="0" borderId="0"/>
    <xf numFmtId="0" fontId="53" fillId="0" borderId="0"/>
    <xf numFmtId="0" fontId="53" fillId="0" borderId="0"/>
    <xf numFmtId="0" fontId="10" fillId="0" borderId="0"/>
    <xf numFmtId="0" fontId="5" fillId="0" borderId="0"/>
    <xf numFmtId="0" fontId="10" fillId="0" borderId="0"/>
    <xf numFmtId="0" fontId="10" fillId="0" borderId="0"/>
    <xf numFmtId="0" fontId="10" fillId="0" borderId="0"/>
    <xf numFmtId="0" fontId="10" fillId="0" borderId="0"/>
    <xf numFmtId="0" fontId="53" fillId="0" borderId="0"/>
    <xf numFmtId="0" fontId="53" fillId="0" borderId="0"/>
    <xf numFmtId="0" fontId="10" fillId="0" borderId="0"/>
    <xf numFmtId="0" fontId="5" fillId="0" borderId="0"/>
    <xf numFmtId="0" fontId="10" fillId="0" borderId="0"/>
    <xf numFmtId="0" fontId="10" fillId="0" borderId="0"/>
    <xf numFmtId="0" fontId="10" fillId="0" borderId="0"/>
    <xf numFmtId="0" fontId="10" fillId="0" borderId="0"/>
    <xf numFmtId="0" fontId="53" fillId="0" borderId="0"/>
    <xf numFmtId="0" fontId="53" fillId="0" borderId="0"/>
    <xf numFmtId="0" fontId="10" fillId="0" borderId="0"/>
    <xf numFmtId="0" fontId="5" fillId="0" borderId="0"/>
    <xf numFmtId="0" fontId="10" fillId="0" borderId="0"/>
    <xf numFmtId="0" fontId="10" fillId="0" borderId="0"/>
    <xf numFmtId="0" fontId="10" fillId="0" borderId="0"/>
    <xf numFmtId="0" fontId="10" fillId="0" borderId="0"/>
    <xf numFmtId="0" fontId="53" fillId="0" borderId="0"/>
    <xf numFmtId="0" fontId="53" fillId="0" borderId="0"/>
    <xf numFmtId="0" fontId="10" fillId="0" borderId="0"/>
    <xf numFmtId="0" fontId="5" fillId="0" borderId="0"/>
    <xf numFmtId="0" fontId="10" fillId="0" borderId="0"/>
    <xf numFmtId="0" fontId="10" fillId="0" borderId="0"/>
    <xf numFmtId="0" fontId="10" fillId="0" borderId="0"/>
    <xf numFmtId="0" fontId="6" fillId="0" borderId="0"/>
    <xf numFmtId="0" fontId="10" fillId="0" borderId="0"/>
    <xf numFmtId="0" fontId="6"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2" fillId="0" borderId="0"/>
    <xf numFmtId="0" fontId="10" fillId="0" borderId="0"/>
    <xf numFmtId="0" fontId="10" fillId="0" borderId="0"/>
    <xf numFmtId="0" fontId="10" fillId="0" borderId="0"/>
    <xf numFmtId="0" fontId="6"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53"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53" fillId="0" borderId="0"/>
    <xf numFmtId="0" fontId="10" fillId="0" borderId="0"/>
    <xf numFmtId="0" fontId="6"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6" fillId="0" borderId="0"/>
    <xf numFmtId="0" fontId="53" fillId="0" borderId="0"/>
    <xf numFmtId="0" fontId="6" fillId="0" borderId="0"/>
    <xf numFmtId="0" fontId="10" fillId="0" borderId="0"/>
    <xf numFmtId="0" fontId="10" fillId="0" borderId="0"/>
    <xf numFmtId="0" fontId="10" fillId="0" borderId="0"/>
    <xf numFmtId="0" fontId="6"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6" fillId="0" borderId="0"/>
    <xf numFmtId="0" fontId="10"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53" fillId="0" borderId="0"/>
    <xf numFmtId="0" fontId="53" fillId="0" borderId="0"/>
    <xf numFmtId="0" fontId="10" fillId="0" borderId="0"/>
    <xf numFmtId="0" fontId="6" fillId="0" borderId="0"/>
    <xf numFmtId="0" fontId="53" fillId="0" borderId="0"/>
    <xf numFmtId="0" fontId="6" fillId="0" borderId="0"/>
    <xf numFmtId="0" fontId="53" fillId="0" borderId="0"/>
    <xf numFmtId="0" fontId="6" fillId="0" borderId="0"/>
    <xf numFmtId="0" fontId="10" fillId="0" borderId="0"/>
    <xf numFmtId="0" fontId="6" fillId="0" borderId="0"/>
    <xf numFmtId="0" fontId="6" fillId="0" borderId="0"/>
    <xf numFmtId="0" fontId="10" fillId="0" borderId="0"/>
    <xf numFmtId="0" fontId="53" fillId="0" borderId="0"/>
    <xf numFmtId="0" fontId="10" fillId="0" borderId="0"/>
    <xf numFmtId="0" fontId="10" fillId="0" borderId="0"/>
    <xf numFmtId="0" fontId="53" fillId="0" borderId="0"/>
    <xf numFmtId="0" fontId="6" fillId="0" borderId="0"/>
    <xf numFmtId="0" fontId="10" fillId="0" borderId="0"/>
    <xf numFmtId="0" fontId="6" fillId="0" borderId="0"/>
    <xf numFmtId="0" fontId="53" fillId="0" borderId="0"/>
    <xf numFmtId="0" fontId="6" fillId="0" borderId="0"/>
    <xf numFmtId="0" fontId="53" fillId="0" borderId="0"/>
    <xf numFmtId="0" fontId="10" fillId="0" borderId="0"/>
    <xf numFmtId="0" fontId="10" fillId="0" borderId="0"/>
    <xf numFmtId="0" fontId="6" fillId="0" borderId="0"/>
    <xf numFmtId="0" fontId="53" fillId="0" borderId="0"/>
    <xf numFmtId="0" fontId="10" fillId="0" borderId="0"/>
    <xf numFmtId="0" fontId="10" fillId="0" borderId="0"/>
    <xf numFmtId="0" fontId="10" fillId="0" borderId="0"/>
    <xf numFmtId="0" fontId="6" fillId="0" borderId="0"/>
    <xf numFmtId="0" fontId="10" fillId="0" borderId="0"/>
    <xf numFmtId="0" fontId="53" fillId="0" borderId="0"/>
    <xf numFmtId="0" fontId="10" fillId="0" borderId="0"/>
    <xf numFmtId="0" fontId="10" fillId="0" borderId="0"/>
    <xf numFmtId="0" fontId="6" fillId="0" borderId="0"/>
    <xf numFmtId="0" fontId="10" fillId="0" borderId="0"/>
    <xf numFmtId="0" fontId="6" fillId="0" borderId="0"/>
    <xf numFmtId="0" fontId="53" fillId="0" borderId="0"/>
    <xf numFmtId="0" fontId="6" fillId="0" borderId="0"/>
    <xf numFmtId="0" fontId="53" fillId="0" borderId="0"/>
    <xf numFmtId="0" fontId="10" fillId="0" borderId="0"/>
    <xf numFmtId="0" fontId="6" fillId="0" borderId="0"/>
    <xf numFmtId="0" fontId="53" fillId="0" borderId="0"/>
    <xf numFmtId="0" fontId="6" fillId="0" borderId="0"/>
    <xf numFmtId="0" fontId="10" fillId="0" borderId="0"/>
    <xf numFmtId="0" fontId="53" fillId="0" borderId="0"/>
    <xf numFmtId="0" fontId="10" fillId="0" borderId="0"/>
    <xf numFmtId="0" fontId="6" fillId="0" borderId="0"/>
    <xf numFmtId="0" fontId="53"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0" fontId="53" fillId="0" borderId="0"/>
    <xf numFmtId="0" fontId="53" fillId="0" borderId="0"/>
    <xf numFmtId="0" fontId="10" fillId="0" borderId="0"/>
    <xf numFmtId="0" fontId="53" fillId="0" borderId="0"/>
    <xf numFmtId="0" fontId="53" fillId="0" borderId="0"/>
    <xf numFmtId="0" fontId="53" fillId="0" borderId="0"/>
    <xf numFmtId="0" fontId="10" fillId="0" borderId="0"/>
    <xf numFmtId="0" fontId="10" fillId="0" borderId="0"/>
    <xf numFmtId="0" fontId="6" fillId="0" borderId="0"/>
    <xf numFmtId="0" fontId="53" fillId="0" borderId="0"/>
    <xf numFmtId="0" fontId="6" fillId="0" borderId="0"/>
    <xf numFmtId="0" fontId="6" fillId="0" borderId="0"/>
    <xf numFmtId="0" fontId="10" fillId="0" borderId="0"/>
    <xf numFmtId="0" fontId="6" fillId="0" borderId="0"/>
    <xf numFmtId="0" fontId="10" fillId="0" borderId="0"/>
    <xf numFmtId="0" fontId="6" fillId="0" borderId="0"/>
    <xf numFmtId="0" fontId="53" fillId="0" borderId="0"/>
    <xf numFmtId="0" fontId="6" fillId="0" borderId="0"/>
    <xf numFmtId="0" fontId="53" fillId="0" borderId="0"/>
    <xf numFmtId="0" fontId="10" fillId="0" borderId="0"/>
    <xf numFmtId="0" fontId="10" fillId="0" borderId="0"/>
    <xf numFmtId="0" fontId="6" fillId="0" borderId="0"/>
    <xf numFmtId="0" fontId="10" fillId="0" borderId="0"/>
    <xf numFmtId="0" fontId="10" fillId="0" borderId="0"/>
    <xf numFmtId="0" fontId="53" fillId="0" borderId="0"/>
    <xf numFmtId="0" fontId="53" fillId="0" borderId="0"/>
    <xf numFmtId="0" fontId="10" fillId="0" borderId="0"/>
    <xf numFmtId="0" fontId="10" fillId="0" borderId="0"/>
    <xf numFmtId="0" fontId="53" fillId="0" borderId="0"/>
    <xf numFmtId="0" fontId="6" fillId="0" borderId="0"/>
    <xf numFmtId="0" fontId="53" fillId="0" borderId="0"/>
    <xf numFmtId="0" fontId="6" fillId="0" borderId="0"/>
    <xf numFmtId="0" fontId="10" fillId="0" borderId="0"/>
    <xf numFmtId="0" fontId="6" fillId="0" borderId="0"/>
    <xf numFmtId="0" fontId="53" fillId="0" borderId="0"/>
    <xf numFmtId="0" fontId="10" fillId="0" borderId="0"/>
    <xf numFmtId="0" fontId="6" fillId="0" borderId="0"/>
    <xf numFmtId="0" fontId="10" fillId="0" borderId="0"/>
    <xf numFmtId="0" fontId="53" fillId="0" borderId="0"/>
    <xf numFmtId="0" fontId="10" fillId="0" borderId="0"/>
    <xf numFmtId="0" fontId="6" fillId="0" borderId="0"/>
    <xf numFmtId="0" fontId="10" fillId="0" borderId="0"/>
    <xf numFmtId="0" fontId="6" fillId="0" borderId="0"/>
    <xf numFmtId="0" fontId="53"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6" fillId="0" borderId="0"/>
    <xf numFmtId="0" fontId="53" fillId="0" borderId="0"/>
    <xf numFmtId="0" fontId="6" fillId="0" borderId="0"/>
    <xf numFmtId="0" fontId="10" fillId="0" borderId="0"/>
    <xf numFmtId="0" fontId="6" fillId="0" borderId="0"/>
    <xf numFmtId="0" fontId="53" fillId="0" borderId="0"/>
    <xf numFmtId="0" fontId="10" fillId="0" borderId="0"/>
    <xf numFmtId="0" fontId="6" fillId="0" borderId="0"/>
    <xf numFmtId="0" fontId="10" fillId="0" borderId="0"/>
    <xf numFmtId="0" fontId="53" fillId="0" borderId="0"/>
    <xf numFmtId="0" fontId="10" fillId="0" borderId="0"/>
    <xf numFmtId="0" fontId="6" fillId="0" borderId="0"/>
    <xf numFmtId="0" fontId="10" fillId="0" borderId="0"/>
    <xf numFmtId="0" fontId="6" fillId="0" borderId="0"/>
    <xf numFmtId="0" fontId="53"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3" fillId="0" borderId="0"/>
    <xf numFmtId="0" fontId="6" fillId="0" borderId="0"/>
    <xf numFmtId="0" fontId="6" fillId="0" borderId="0"/>
    <xf numFmtId="0" fontId="53" fillId="0" borderId="0"/>
    <xf numFmtId="0" fontId="10" fillId="0" borderId="0"/>
    <xf numFmtId="0" fontId="6" fillId="0" borderId="0"/>
    <xf numFmtId="0" fontId="10" fillId="0" borderId="0"/>
    <xf numFmtId="0" fontId="53" fillId="0" borderId="0"/>
    <xf numFmtId="0" fontId="10" fillId="0" borderId="0"/>
    <xf numFmtId="0" fontId="6" fillId="0" borderId="0"/>
    <xf numFmtId="0" fontId="10" fillId="0" borderId="0"/>
    <xf numFmtId="0" fontId="6" fillId="0" borderId="0"/>
    <xf numFmtId="0" fontId="53"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3" fillId="0" borderId="0"/>
    <xf numFmtId="0" fontId="6" fillId="0" borderId="0"/>
    <xf numFmtId="0" fontId="6" fillId="0" borderId="0"/>
    <xf numFmtId="0" fontId="53" fillId="0" borderId="0"/>
    <xf numFmtId="0" fontId="10" fillId="0" borderId="0"/>
    <xf numFmtId="0" fontId="6" fillId="0" borderId="0"/>
    <xf numFmtId="0" fontId="10" fillId="0" borderId="0"/>
    <xf numFmtId="0" fontId="53" fillId="0" borderId="0"/>
    <xf numFmtId="0" fontId="10" fillId="0" borderId="0"/>
    <xf numFmtId="0" fontId="6" fillId="0" borderId="0"/>
    <xf numFmtId="0" fontId="10" fillId="0" borderId="0"/>
    <xf numFmtId="0" fontId="6" fillId="0" borderId="0"/>
    <xf numFmtId="0" fontId="53"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3" fillId="0" borderId="0"/>
    <xf numFmtId="0" fontId="6" fillId="0" borderId="0"/>
    <xf numFmtId="0" fontId="6" fillId="0" borderId="0"/>
    <xf numFmtId="0" fontId="53" fillId="0" borderId="0"/>
    <xf numFmtId="0" fontId="10" fillId="0" borderId="0"/>
    <xf numFmtId="0" fontId="6" fillId="0" borderId="0"/>
    <xf numFmtId="0" fontId="10" fillId="0" borderId="0"/>
    <xf numFmtId="0" fontId="53" fillId="0" borderId="0"/>
    <xf numFmtId="0" fontId="10" fillId="0" borderId="0"/>
    <xf numFmtId="0" fontId="6" fillId="0" borderId="0"/>
    <xf numFmtId="0" fontId="10" fillId="0" borderId="0"/>
    <xf numFmtId="0" fontId="6" fillId="0" borderId="0"/>
    <xf numFmtId="0" fontId="53"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3" fillId="0" borderId="0"/>
    <xf numFmtId="0" fontId="6" fillId="0" borderId="0"/>
    <xf numFmtId="0" fontId="6" fillId="0" borderId="0"/>
    <xf numFmtId="0" fontId="53" fillId="0" borderId="0"/>
    <xf numFmtId="0" fontId="10" fillId="0" borderId="0"/>
    <xf numFmtId="0" fontId="6" fillId="0" borderId="0"/>
    <xf numFmtId="0" fontId="10" fillId="0" borderId="0"/>
    <xf numFmtId="0" fontId="53" fillId="0" borderId="0"/>
    <xf numFmtId="0" fontId="10" fillId="0" borderId="0"/>
    <xf numFmtId="0" fontId="6" fillId="0" borderId="0"/>
    <xf numFmtId="0" fontId="10" fillId="0" borderId="0"/>
    <xf numFmtId="0" fontId="6" fillId="0" borderId="0"/>
    <xf numFmtId="0" fontId="53"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3" fillId="0" borderId="0"/>
    <xf numFmtId="0" fontId="6" fillId="0" borderId="0"/>
    <xf numFmtId="0" fontId="6" fillId="0" borderId="0"/>
    <xf numFmtId="0" fontId="53" fillId="0" borderId="0"/>
    <xf numFmtId="0" fontId="10" fillId="0" borderId="0"/>
    <xf numFmtId="0" fontId="6" fillId="0" borderId="0"/>
    <xf numFmtId="0" fontId="10" fillId="0" borderId="0"/>
    <xf numFmtId="0" fontId="53" fillId="0" borderId="0"/>
    <xf numFmtId="0" fontId="10" fillId="0" borderId="0"/>
    <xf numFmtId="0" fontId="6" fillId="0" borderId="0"/>
    <xf numFmtId="0" fontId="10" fillId="0" borderId="0"/>
    <xf numFmtId="0" fontId="6"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3" fillId="0" borderId="0"/>
    <xf numFmtId="0" fontId="6" fillId="0" borderId="0"/>
    <xf numFmtId="0" fontId="6" fillId="0" borderId="0"/>
    <xf numFmtId="0" fontId="53" fillId="0" borderId="0"/>
    <xf numFmtId="0" fontId="10" fillId="0" borderId="0"/>
    <xf numFmtId="0" fontId="6" fillId="0" borderId="0"/>
    <xf numFmtId="0" fontId="10" fillId="0" borderId="0"/>
    <xf numFmtId="0" fontId="53" fillId="0" borderId="0"/>
    <xf numFmtId="0" fontId="10" fillId="0" borderId="0"/>
    <xf numFmtId="0" fontId="6" fillId="0" borderId="0"/>
    <xf numFmtId="0" fontId="10" fillId="0" borderId="0"/>
    <xf numFmtId="0" fontId="6"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53" fillId="0" borderId="0"/>
    <xf numFmtId="0" fontId="10" fillId="0" borderId="0"/>
    <xf numFmtId="0" fontId="6" fillId="0" borderId="0"/>
    <xf numFmtId="0" fontId="10" fillId="0" borderId="0"/>
    <xf numFmtId="0" fontId="53" fillId="0" borderId="0"/>
    <xf numFmtId="0" fontId="10" fillId="0" borderId="0"/>
    <xf numFmtId="0" fontId="6" fillId="0" borderId="0"/>
    <xf numFmtId="0" fontId="10" fillId="0" borderId="0"/>
    <xf numFmtId="0" fontId="6"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53" fillId="0" borderId="0"/>
    <xf numFmtId="0" fontId="10" fillId="0" borderId="0"/>
    <xf numFmtId="0" fontId="6" fillId="0" borderId="0"/>
    <xf numFmtId="0" fontId="10" fillId="0" borderId="0"/>
    <xf numFmtId="0" fontId="6" fillId="0" borderId="0"/>
    <xf numFmtId="0" fontId="10"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53" fillId="0" borderId="0"/>
    <xf numFmtId="0" fontId="10" fillId="0" borderId="0"/>
    <xf numFmtId="0" fontId="6" fillId="0" borderId="0"/>
    <xf numFmtId="0" fontId="6" fillId="0" borderId="0"/>
    <xf numFmtId="0" fontId="10" fillId="0" borderId="0"/>
    <xf numFmtId="164"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53" fillId="0" borderId="0"/>
    <xf numFmtId="0" fontId="6" fillId="0" borderId="0"/>
    <xf numFmtId="0" fontId="53" fillId="0" borderId="0"/>
    <xf numFmtId="0" fontId="53" fillId="0" borderId="0"/>
    <xf numFmtId="0" fontId="6" fillId="0" borderId="0"/>
    <xf numFmtId="0" fontId="53" fillId="0" borderId="0"/>
    <xf numFmtId="0" fontId="6" fillId="0" borderId="0"/>
    <xf numFmtId="0" fontId="53" fillId="0" borderId="0"/>
    <xf numFmtId="0" fontId="6" fillId="0" borderId="0"/>
    <xf numFmtId="0" fontId="53" fillId="0" borderId="0"/>
    <xf numFmtId="0" fontId="53" fillId="0" borderId="0"/>
    <xf numFmtId="0" fontId="53" fillId="0" borderId="0"/>
    <xf numFmtId="0" fontId="53" fillId="0" borderId="0"/>
    <xf numFmtId="0" fontId="10" fillId="0" borderId="0"/>
    <xf numFmtId="0" fontId="47" fillId="0" borderId="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7" fillId="0" borderId="0"/>
    <xf numFmtId="0" fontId="47" fillId="0" borderId="0"/>
    <xf numFmtId="0" fontId="6" fillId="0" borderId="0"/>
    <xf numFmtId="0" fontId="10" fillId="0" borderId="0"/>
    <xf numFmtId="0" fontId="47" fillId="0" borderId="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0" fontId="47" fillId="0" borderId="0"/>
    <xf numFmtId="0" fontId="6" fillId="0" borderId="0"/>
    <xf numFmtId="164" fontId="6" fillId="0" borderId="0" applyFont="0" applyFill="0" applyBorder="0" applyAlignment="0" applyProtection="0"/>
    <xf numFmtId="0" fontId="10" fillId="0" borderId="0"/>
    <xf numFmtId="0" fontId="47"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46" fillId="0" borderId="0" applyFont="0" applyFill="0" applyBorder="0" applyAlignment="0" applyProtection="0"/>
    <xf numFmtId="0" fontId="47" fillId="0" borderId="0"/>
    <xf numFmtId="9" fontId="10" fillId="0" borderId="0" applyFont="0" applyFill="0" applyBorder="0" applyAlignment="0" applyProtection="0"/>
    <xf numFmtId="167" fontId="10" fillId="0" borderId="0" applyFont="0" applyFill="0" applyBorder="0" applyAlignment="0" applyProtection="0"/>
    <xf numFmtId="0" fontId="47" fillId="0" borderId="0"/>
    <xf numFmtId="164" fontId="46"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4" fontId="46" fillId="0" borderId="0" applyFont="0" applyFill="0" applyBorder="0" applyAlignment="0" applyProtection="0"/>
    <xf numFmtId="167" fontId="10" fillId="0" borderId="0" applyFont="0" applyFill="0" applyBorder="0" applyAlignment="0" applyProtection="0"/>
    <xf numFmtId="0" fontId="47" fillId="0" borderId="0"/>
    <xf numFmtId="164" fontId="4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5" fillId="0" borderId="0"/>
    <xf numFmtId="164" fontId="50" fillId="0" borderId="0" applyFont="0" applyFill="0" applyBorder="0" applyAlignment="0" applyProtection="0"/>
    <xf numFmtId="0" fontId="5"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10" fillId="0" borderId="0"/>
    <xf numFmtId="0" fontId="10" fillId="0" borderId="0"/>
    <xf numFmtId="0" fontId="49" fillId="0" borderId="0"/>
    <xf numFmtId="0" fontId="49" fillId="0" borderId="0"/>
    <xf numFmtId="0" fontId="2" fillId="0" borderId="0"/>
    <xf numFmtId="0" fontId="6"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164" fontId="6"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5" fillId="0" borderId="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0" fontId="2" fillId="0" borderId="0"/>
    <xf numFmtId="0" fontId="5"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46" fillId="0" borderId="0" applyFont="0" applyFill="0" applyBorder="0" applyAlignment="0" applyProtection="0"/>
    <xf numFmtId="167" fontId="10" fillId="0" borderId="0" applyFont="0" applyFill="0" applyBorder="0" applyAlignment="0" applyProtection="0"/>
    <xf numFmtId="0" fontId="47" fillId="0" borderId="0"/>
    <xf numFmtId="9" fontId="10" fillId="0" borderId="0" applyFont="0" applyFill="0" applyBorder="0" applyAlignment="0" applyProtection="0"/>
    <xf numFmtId="0" fontId="47"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2" fillId="0" borderId="0"/>
    <xf numFmtId="0" fontId="2"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6"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0" fontId="10" fillId="0" borderId="0"/>
    <xf numFmtId="0" fontId="2" fillId="0" borderId="0"/>
    <xf numFmtId="0" fontId="10" fillId="0" borderId="0"/>
    <xf numFmtId="0" fontId="10" fillId="0" borderId="0"/>
    <xf numFmtId="0" fontId="10" fillId="0" borderId="0"/>
    <xf numFmtId="0" fontId="6"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164" fontId="46" fillId="0" borderId="0" applyFont="0" applyFill="0" applyBorder="0" applyAlignment="0" applyProtection="0"/>
    <xf numFmtId="0" fontId="47" fillId="0" borderId="0"/>
    <xf numFmtId="0" fontId="10" fillId="0" borderId="0"/>
    <xf numFmtId="0" fontId="6" fillId="0" borderId="0"/>
    <xf numFmtId="0" fontId="49" fillId="0" borderId="0"/>
    <xf numFmtId="0" fontId="6" fillId="0" borderId="0"/>
    <xf numFmtId="0" fontId="2" fillId="0" borderId="0"/>
    <xf numFmtId="9" fontId="10"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10" fillId="0" borderId="0"/>
    <xf numFmtId="0" fontId="6" fillId="0" borderId="0"/>
    <xf numFmtId="0" fontId="2" fillId="0" borderId="0"/>
    <xf numFmtId="0" fontId="2" fillId="0" borderId="0"/>
    <xf numFmtId="0" fontId="10" fillId="0" borderId="0"/>
    <xf numFmtId="164" fontId="50"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164" fontId="6" fillId="0" borderId="0" applyFont="0" applyFill="0" applyBorder="0" applyAlignment="0" applyProtection="0"/>
    <xf numFmtId="0" fontId="5" fillId="0" borderId="0"/>
    <xf numFmtId="0" fontId="10" fillId="0" borderId="0"/>
    <xf numFmtId="164" fontId="6"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49" fillId="0" borderId="0"/>
    <xf numFmtId="167" fontId="10" fillId="0" borderId="0" applyFont="0" applyFill="0" applyBorder="0" applyAlignment="0" applyProtection="0"/>
    <xf numFmtId="9" fontId="10"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28"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0" fontId="6" fillId="0" borderId="0"/>
    <xf numFmtId="0" fontId="10" fillId="0" borderId="0"/>
    <xf numFmtId="0" fontId="6" fillId="0" borderId="0"/>
    <xf numFmtId="0" fontId="10" fillId="0" borderId="0"/>
    <xf numFmtId="0" fontId="47" fillId="0" borderId="0"/>
    <xf numFmtId="0" fontId="10" fillId="0" borderId="0"/>
    <xf numFmtId="0" fontId="49" fillId="0" borderId="0"/>
    <xf numFmtId="164" fontId="50" fillId="0" borderId="0" applyFont="0" applyFill="0" applyBorder="0" applyAlignment="0" applyProtection="0"/>
    <xf numFmtId="0" fontId="6" fillId="0" borderId="0"/>
    <xf numFmtId="0" fontId="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49" fillId="0" borderId="0"/>
    <xf numFmtId="0" fontId="6" fillId="0" borderId="0"/>
    <xf numFmtId="0" fontId="2"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6" fillId="0" borderId="0"/>
    <xf numFmtId="0" fontId="2" fillId="0" borderId="0"/>
    <xf numFmtId="0" fontId="6" fillId="0" borderId="0"/>
    <xf numFmtId="0" fontId="10" fillId="0" borderId="0"/>
    <xf numFmtId="0" fontId="2" fillId="0" borderId="0"/>
    <xf numFmtId="0" fontId="6" fillId="0" borderId="0"/>
    <xf numFmtId="164" fontId="50" fillId="0" borderId="0" applyFont="0" applyFill="0" applyBorder="0" applyAlignment="0" applyProtection="0"/>
    <xf numFmtId="0" fontId="5" fillId="0" borderId="0"/>
    <xf numFmtId="0" fontId="6" fillId="0" borderId="0"/>
    <xf numFmtId="0" fontId="49" fillId="0" borderId="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6" fillId="0" borderId="0"/>
    <xf numFmtId="0" fontId="6" fillId="0" borderId="0"/>
    <xf numFmtId="9" fontId="10" fillId="0" borderId="0" applyFont="0" applyFill="0" applyBorder="0" applyAlignment="0" applyProtection="0"/>
    <xf numFmtId="0" fontId="2" fillId="0" borderId="0"/>
    <xf numFmtId="0" fontId="47" fillId="0" borderId="0"/>
    <xf numFmtId="164" fontId="50" fillId="0" borderId="0" applyFont="0" applyFill="0" applyBorder="0" applyAlignment="0" applyProtection="0"/>
    <xf numFmtId="0" fontId="10" fillId="0" borderId="0"/>
    <xf numFmtId="0" fontId="49" fillId="0" borderId="0"/>
    <xf numFmtId="0" fontId="6" fillId="0" borderId="0"/>
    <xf numFmtId="0" fontId="49"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7" fillId="0" borderId="0"/>
    <xf numFmtId="0" fontId="10" fillId="0" borderId="0"/>
    <xf numFmtId="9" fontId="10" fillId="0" borderId="0" applyFont="0" applyFill="0" applyBorder="0" applyAlignment="0" applyProtection="0"/>
    <xf numFmtId="0" fontId="10" fillId="0" borderId="0"/>
    <xf numFmtId="0" fontId="2" fillId="0" borderId="0"/>
    <xf numFmtId="0" fontId="6" fillId="0" borderId="0"/>
    <xf numFmtId="164" fontId="6" fillId="0" borderId="0" applyFont="0" applyFill="0" applyBorder="0" applyAlignment="0" applyProtection="0"/>
    <xf numFmtId="0" fontId="2" fillId="0" borderId="0"/>
    <xf numFmtId="0" fontId="10" fillId="0" borderId="0"/>
    <xf numFmtId="0" fontId="6" fillId="0" borderId="0"/>
    <xf numFmtId="0" fontId="6" fillId="0" borderId="0"/>
    <xf numFmtId="0" fontId="10" fillId="0" borderId="0"/>
    <xf numFmtId="0" fontId="10" fillId="0" borderId="0"/>
    <xf numFmtId="0" fontId="5" fillId="0" borderId="0"/>
    <xf numFmtId="9" fontId="6" fillId="0" borderId="0" applyFont="0" applyFill="0" applyBorder="0" applyAlignment="0" applyProtection="0"/>
    <xf numFmtId="0" fontId="47" fillId="0" borderId="0"/>
    <xf numFmtId="0" fontId="10" fillId="0" borderId="0"/>
    <xf numFmtId="0" fontId="6" fillId="0" borderId="0"/>
    <xf numFmtId="0" fontId="10" fillId="0" borderId="0"/>
    <xf numFmtId="0" fontId="10" fillId="0" borderId="0"/>
    <xf numFmtId="0" fontId="6" fillId="0" borderId="0"/>
    <xf numFmtId="0" fontId="10" fillId="0" borderId="0"/>
    <xf numFmtId="0" fontId="47" fillId="0" borderId="0"/>
    <xf numFmtId="164" fontId="10" fillId="0" borderId="0" applyFont="0" applyFill="0" applyBorder="0" applyAlignment="0" applyProtection="0"/>
    <xf numFmtId="0" fontId="49" fillId="0" borderId="0"/>
    <xf numFmtId="0" fontId="6" fillId="0" borderId="0"/>
    <xf numFmtId="0" fontId="49" fillId="0" borderId="0"/>
    <xf numFmtId="0" fontId="6" fillId="0" borderId="0"/>
    <xf numFmtId="164" fontId="6"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49" fillId="0" borderId="0"/>
    <xf numFmtId="0" fontId="6" fillId="0" borderId="0"/>
    <xf numFmtId="0" fontId="49"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164" fontId="50" fillId="0" borderId="0" applyFont="0" applyFill="0" applyBorder="0" applyAlignment="0" applyProtection="0"/>
    <xf numFmtId="9" fontId="10" fillId="0" borderId="0" applyFont="0" applyFill="0" applyBorder="0" applyAlignment="0" applyProtection="0"/>
    <xf numFmtId="0" fontId="49" fillId="0" borderId="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50" fillId="0" borderId="0" applyFont="0" applyFill="0" applyBorder="0" applyAlignment="0" applyProtection="0"/>
    <xf numFmtId="0" fontId="2" fillId="0" borderId="0"/>
    <xf numFmtId="0" fontId="49"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2" fillId="0" borderId="0"/>
    <xf numFmtId="0" fontId="6" fillId="0" borderId="0"/>
    <xf numFmtId="0" fontId="10" fillId="0" borderId="0"/>
    <xf numFmtId="0" fontId="2" fillId="0" borderId="0"/>
    <xf numFmtId="0" fontId="2" fillId="0" borderId="0"/>
    <xf numFmtId="0" fontId="10" fillId="0" borderId="0"/>
    <xf numFmtId="9" fontId="10" fillId="0" borderId="0" applyFont="0" applyFill="0" applyBorder="0" applyAlignment="0" applyProtection="0"/>
    <xf numFmtId="0" fontId="10" fillId="0" borderId="0"/>
    <xf numFmtId="164" fontId="50" fillId="0" borderId="0" applyFont="0" applyFill="0" applyBorder="0" applyAlignment="0" applyProtection="0"/>
    <xf numFmtId="0" fontId="6" fillId="0" borderId="0"/>
    <xf numFmtId="164" fontId="50"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9" fontId="10" fillId="0" borderId="0" applyFont="0" applyFill="0" applyBorder="0" applyAlignment="0" applyProtection="0"/>
    <xf numFmtId="0" fontId="49" fillId="0" borderId="0"/>
    <xf numFmtId="0" fontId="2" fillId="0" borderId="0"/>
    <xf numFmtId="164" fontId="6"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0" fontId="5" fillId="0" borderId="0"/>
    <xf numFmtId="0" fontId="10" fillId="0" borderId="0"/>
    <xf numFmtId="0" fontId="10" fillId="0" borderId="0"/>
    <xf numFmtId="164" fontId="50" fillId="0" borderId="0" applyFont="0" applyFill="0" applyBorder="0" applyAlignment="0" applyProtection="0"/>
    <xf numFmtId="0" fontId="10" fillId="0" borderId="0"/>
    <xf numFmtId="164" fontId="4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2" fillId="0" borderId="0"/>
    <xf numFmtId="0" fontId="10" fillId="0" borderId="0"/>
    <xf numFmtId="0" fontId="2" fillId="0" borderId="0"/>
    <xf numFmtId="0" fontId="49" fillId="0" borderId="0"/>
    <xf numFmtId="0" fontId="6" fillId="0" borderId="0"/>
    <xf numFmtId="0" fontId="49" fillId="0" borderId="0"/>
    <xf numFmtId="167" fontId="10" fillId="0" borderId="0" applyFont="0" applyFill="0" applyBorder="0" applyAlignment="0" applyProtection="0"/>
    <xf numFmtId="0" fontId="10" fillId="0" borderId="0"/>
    <xf numFmtId="0" fontId="10" fillId="0" borderId="0"/>
    <xf numFmtId="0" fontId="49" fillId="0" borderId="0"/>
    <xf numFmtId="9" fontId="10" fillId="0" borderId="0" applyFont="0" applyFill="0" applyBorder="0" applyAlignment="0" applyProtection="0"/>
    <xf numFmtId="0" fontId="2" fillId="0" borderId="0"/>
    <xf numFmtId="0" fontId="49" fillId="0" borderId="0"/>
    <xf numFmtId="0" fontId="10" fillId="0" borderId="0"/>
    <xf numFmtId="0" fontId="49" fillId="0" borderId="0"/>
    <xf numFmtId="0" fontId="10" fillId="0" borderId="0"/>
    <xf numFmtId="0" fontId="5"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0" fontId="6" fillId="0" borderId="0"/>
    <xf numFmtId="0" fontId="5" fillId="0" borderId="0"/>
    <xf numFmtId="0" fontId="6" fillId="0" borderId="0"/>
    <xf numFmtId="0" fontId="6" fillId="0" borderId="0"/>
    <xf numFmtId="0" fontId="10" fillId="0" borderId="0"/>
    <xf numFmtId="9" fontId="28" fillId="0" borderId="0" applyFont="0" applyFill="0" applyBorder="0" applyAlignment="0" applyProtection="0"/>
    <xf numFmtId="164" fontId="4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2" fillId="0" borderId="0"/>
    <xf numFmtId="0" fontId="10" fillId="0" borderId="0"/>
    <xf numFmtId="0" fontId="47" fillId="0" borderId="0"/>
    <xf numFmtId="164" fontId="6" fillId="0" borderId="0" applyFont="0" applyFill="0" applyBorder="0" applyAlignment="0" applyProtection="0"/>
    <xf numFmtId="0" fontId="2" fillId="0" borderId="0"/>
    <xf numFmtId="0" fontId="6" fillId="0" borderId="0"/>
    <xf numFmtId="0" fontId="10" fillId="0" borderId="0"/>
    <xf numFmtId="164" fontId="50" fillId="0" borderId="0" applyFont="0" applyFill="0" applyBorder="0" applyAlignment="0" applyProtection="0"/>
    <xf numFmtId="0" fontId="10" fillId="0" borderId="0"/>
    <xf numFmtId="0" fontId="6" fillId="0" borderId="0"/>
    <xf numFmtId="0" fontId="2" fillId="0" borderId="0"/>
    <xf numFmtId="0" fontId="2" fillId="0" borderId="0"/>
    <xf numFmtId="164" fontId="46" fillId="0" borderId="0" applyFont="0" applyFill="0" applyBorder="0" applyAlignment="0" applyProtection="0"/>
    <xf numFmtId="0" fontId="6" fillId="0" borderId="0"/>
    <xf numFmtId="9" fontId="10" fillId="0" borderId="0" applyFont="0" applyFill="0" applyBorder="0" applyAlignment="0" applyProtection="0"/>
    <xf numFmtId="164" fontId="50" fillId="0" borderId="0" applyFont="0" applyFill="0" applyBorder="0" applyAlignment="0" applyProtection="0"/>
    <xf numFmtId="9" fontId="28"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6"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6" fillId="0" borderId="0"/>
    <xf numFmtId="0" fontId="49" fillId="0" borderId="0"/>
    <xf numFmtId="0" fontId="10" fillId="0" borderId="0"/>
    <xf numFmtId="0" fontId="49"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49"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164" fontId="46"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50" fillId="0" borderId="0" applyFont="0" applyFill="0" applyBorder="0" applyAlignment="0" applyProtection="0"/>
    <xf numFmtId="164" fontId="6" fillId="0" borderId="0" applyFont="0" applyFill="0" applyBorder="0" applyAlignment="0" applyProtection="0"/>
    <xf numFmtId="0" fontId="49" fillId="0" borderId="0"/>
    <xf numFmtId="9" fontId="46"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5" fillId="0" borderId="0"/>
    <xf numFmtId="0" fontId="6" fillId="0" borderId="0"/>
    <xf numFmtId="164" fontId="6" fillId="0" borderId="0" applyFont="0" applyFill="0" applyBorder="0" applyAlignment="0" applyProtection="0"/>
    <xf numFmtId="0" fontId="10" fillId="0" borderId="0"/>
    <xf numFmtId="0" fontId="5" fillId="0" borderId="0"/>
    <xf numFmtId="0" fontId="10" fillId="0" borderId="0"/>
    <xf numFmtId="9" fontId="10" fillId="0" borderId="0" applyFont="0" applyFill="0" applyBorder="0" applyAlignment="0" applyProtection="0"/>
    <xf numFmtId="0" fontId="10" fillId="0" borderId="0"/>
    <xf numFmtId="0" fontId="49" fillId="0" borderId="0"/>
    <xf numFmtId="0" fontId="47" fillId="0" borderId="0"/>
    <xf numFmtId="0" fontId="6" fillId="0" borderId="0"/>
    <xf numFmtId="0" fontId="10" fillId="0" borderId="0"/>
    <xf numFmtId="0" fontId="6" fillId="0" borderId="0"/>
    <xf numFmtId="164" fontId="6" fillId="0" borderId="0" applyFont="0" applyFill="0" applyBorder="0" applyAlignment="0" applyProtection="0"/>
    <xf numFmtId="0" fontId="10" fillId="0" borderId="0"/>
    <xf numFmtId="0" fontId="10" fillId="0" borderId="0"/>
    <xf numFmtId="0" fontId="49" fillId="0" borderId="0"/>
    <xf numFmtId="167" fontId="10" fillId="0" borderId="0" applyFont="0" applyFill="0" applyBorder="0" applyAlignment="0" applyProtection="0"/>
    <xf numFmtId="0" fontId="10" fillId="0" borderId="0"/>
    <xf numFmtId="0" fontId="5" fillId="0" borderId="0"/>
    <xf numFmtId="0" fontId="10" fillId="0" borderId="0"/>
    <xf numFmtId="164" fontId="5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2" fillId="0" borderId="0"/>
    <xf numFmtId="0" fontId="47" fillId="0" borderId="0"/>
    <xf numFmtId="9" fontId="10" fillId="0" borderId="0" applyFont="0" applyFill="0" applyBorder="0" applyAlignment="0" applyProtection="0"/>
    <xf numFmtId="164" fontId="50" fillId="0" borderId="0" applyFont="0" applyFill="0" applyBorder="0" applyAlignment="0" applyProtection="0"/>
    <xf numFmtId="0" fontId="10" fillId="0" borderId="0"/>
    <xf numFmtId="164" fontId="10" fillId="0" borderId="0" applyFont="0" applyFill="0" applyBorder="0" applyAlignment="0" applyProtection="0"/>
    <xf numFmtId="0" fontId="49" fillId="0" borderId="0"/>
    <xf numFmtId="0" fontId="5" fillId="0" borderId="0"/>
    <xf numFmtId="164" fontId="10" fillId="0" borderId="0" applyFont="0" applyFill="0" applyBorder="0" applyAlignment="0" applyProtection="0"/>
    <xf numFmtId="0" fontId="10" fillId="0" borderId="0"/>
    <xf numFmtId="9" fontId="10" fillId="0" borderId="0" applyFont="0" applyFill="0" applyBorder="0" applyAlignment="0" applyProtection="0"/>
    <xf numFmtId="0" fontId="49"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49" fillId="0" borderId="0"/>
    <xf numFmtId="0" fontId="6" fillId="0" borderId="0"/>
    <xf numFmtId="0" fontId="6" fillId="0" borderId="0"/>
    <xf numFmtId="0" fontId="10" fillId="0" borderId="0"/>
    <xf numFmtId="0" fontId="49" fillId="0" borderId="0"/>
    <xf numFmtId="0" fontId="6" fillId="0" borderId="0"/>
    <xf numFmtId="0" fontId="49" fillId="0" borderId="0"/>
    <xf numFmtId="0" fontId="10" fillId="0" borderId="0"/>
    <xf numFmtId="9" fontId="10" fillId="0" borderId="0" applyFont="0" applyFill="0" applyBorder="0" applyAlignment="0" applyProtection="0"/>
    <xf numFmtId="0" fontId="10" fillId="0" borderId="0"/>
    <xf numFmtId="0" fontId="49" fillId="0" borderId="0"/>
    <xf numFmtId="164" fontId="6" fillId="0" borderId="0" applyFont="0" applyFill="0" applyBorder="0" applyAlignment="0" applyProtection="0"/>
    <xf numFmtId="9" fontId="10"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0" fontId="47" fillId="0" borderId="0"/>
    <xf numFmtId="0" fontId="49" fillId="0" borderId="0"/>
    <xf numFmtId="0" fontId="49" fillId="0" borderId="0"/>
    <xf numFmtId="0" fontId="6" fillId="0" borderId="0"/>
    <xf numFmtId="0" fontId="2" fillId="0" borderId="0"/>
    <xf numFmtId="0" fontId="49" fillId="0" borderId="0"/>
    <xf numFmtId="0" fontId="10" fillId="0" borderId="0"/>
    <xf numFmtId="164" fontId="46"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0" fontId="10" fillId="0" borderId="0"/>
    <xf numFmtId="0" fontId="47" fillId="0" borderId="0"/>
    <xf numFmtId="164" fontId="6"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6" fillId="0" borderId="0"/>
    <xf numFmtId="9" fontId="6" fillId="0" borderId="0" applyFont="0" applyFill="0" applyBorder="0" applyAlignment="0" applyProtection="0"/>
    <xf numFmtId="0" fontId="49" fillId="0" borderId="0"/>
    <xf numFmtId="0" fontId="6" fillId="0" borderId="0"/>
    <xf numFmtId="0" fontId="6"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2" fillId="0" borderId="0"/>
    <xf numFmtId="0" fontId="47" fillId="0" borderId="0"/>
    <xf numFmtId="0" fontId="10" fillId="0" borderId="0"/>
    <xf numFmtId="9" fontId="10" fillId="0" borderId="0" applyFont="0" applyFill="0" applyBorder="0" applyAlignment="0" applyProtection="0"/>
    <xf numFmtId="0" fontId="5" fillId="0" borderId="0"/>
    <xf numFmtId="0" fontId="47"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7" fillId="0" borderId="0"/>
    <xf numFmtId="0" fontId="2"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0" fontId="10" fillId="0" borderId="0"/>
    <xf numFmtId="0" fontId="6" fillId="0" borderId="0"/>
    <xf numFmtId="0" fontId="49" fillId="0" borderId="0"/>
    <xf numFmtId="0" fontId="10" fillId="0" borderId="0"/>
    <xf numFmtId="164" fontId="50" fillId="0" borderId="0" applyFont="0" applyFill="0" applyBorder="0" applyAlignment="0" applyProtection="0"/>
    <xf numFmtId="0" fontId="49" fillId="0" borderId="0"/>
    <xf numFmtId="0" fontId="2" fillId="0" borderId="0"/>
    <xf numFmtId="0" fontId="10" fillId="0" borderId="0"/>
    <xf numFmtId="0" fontId="2" fillId="0" borderId="0"/>
    <xf numFmtId="164" fontId="50" fillId="0" borderId="0" applyFont="0" applyFill="0" applyBorder="0" applyAlignment="0" applyProtection="0"/>
    <xf numFmtId="0" fontId="6" fillId="0" borderId="0"/>
    <xf numFmtId="0" fontId="5"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2" fillId="0" borderId="0"/>
    <xf numFmtId="0" fontId="10" fillId="0" borderId="0"/>
    <xf numFmtId="0" fontId="10" fillId="0" borderId="0"/>
    <xf numFmtId="167" fontId="10"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47"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0" fontId="49" fillId="0" borderId="0"/>
    <xf numFmtId="0" fontId="47" fillId="0" borderId="0"/>
    <xf numFmtId="0" fontId="10" fillId="0" borderId="0"/>
    <xf numFmtId="0" fontId="10" fillId="0" borderId="0"/>
    <xf numFmtId="0" fontId="49" fillId="0" borderId="0"/>
    <xf numFmtId="9" fontId="10" fillId="0" borderId="0" applyFont="0" applyFill="0" applyBorder="0" applyAlignment="0" applyProtection="0"/>
    <xf numFmtId="0" fontId="10" fillId="0" borderId="0"/>
    <xf numFmtId="0" fontId="49" fillId="0" borderId="0"/>
    <xf numFmtId="0" fontId="10" fillId="0" borderId="0"/>
    <xf numFmtId="0" fontId="6" fillId="0" borderId="0"/>
    <xf numFmtId="0" fontId="5" fillId="0" borderId="0"/>
    <xf numFmtId="0" fontId="6" fillId="0" borderId="0"/>
    <xf numFmtId="0" fontId="6" fillId="0" borderId="0"/>
    <xf numFmtId="0" fontId="10" fillId="0" borderId="0"/>
    <xf numFmtId="9" fontId="1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0" fontId="6" fillId="0" borderId="0"/>
    <xf numFmtId="0" fontId="2" fillId="0" borderId="0"/>
    <xf numFmtId="0" fontId="6" fillId="0" borderId="0"/>
    <xf numFmtId="0" fontId="49" fillId="0" borderId="0"/>
    <xf numFmtId="0" fontId="10" fillId="0" borderId="0"/>
    <xf numFmtId="0" fontId="49" fillId="0" borderId="0"/>
    <xf numFmtId="9" fontId="6" fillId="0" borderId="0" applyFont="0" applyFill="0" applyBorder="0" applyAlignment="0" applyProtection="0"/>
    <xf numFmtId="0" fontId="10" fillId="0" borderId="0"/>
    <xf numFmtId="164" fontId="50" fillId="0" borderId="0" applyFont="0" applyFill="0" applyBorder="0" applyAlignment="0" applyProtection="0"/>
    <xf numFmtId="0" fontId="49" fillId="0" borderId="0"/>
    <xf numFmtId="164"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9" fillId="0" borderId="0"/>
    <xf numFmtId="164" fontId="6" fillId="0" borderId="0" applyFont="0" applyFill="0" applyBorder="0" applyAlignment="0" applyProtection="0"/>
    <xf numFmtId="0" fontId="49" fillId="0" borderId="0"/>
    <xf numFmtId="164" fontId="6"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49" fillId="0" borderId="0"/>
    <xf numFmtId="9" fontId="6" fillId="0" borderId="0" applyFont="0" applyFill="0" applyBorder="0" applyAlignment="0" applyProtection="0"/>
    <xf numFmtId="0" fontId="49" fillId="0" borderId="0"/>
    <xf numFmtId="9" fontId="6" fillId="0" borderId="0" applyFont="0" applyFill="0" applyBorder="0" applyAlignment="0" applyProtection="0"/>
    <xf numFmtId="164" fontId="46" fillId="0" borderId="0" applyFont="0" applyFill="0" applyBorder="0" applyAlignment="0" applyProtection="0"/>
    <xf numFmtId="0" fontId="6" fillId="0" borderId="0"/>
    <xf numFmtId="0" fontId="6" fillId="0" borderId="0"/>
    <xf numFmtId="0" fontId="49" fillId="0" borderId="0"/>
    <xf numFmtId="9" fontId="2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49" fillId="0" borderId="0"/>
    <xf numFmtId="9" fontId="10" fillId="0" borderId="0" applyFont="0" applyFill="0" applyBorder="0" applyAlignment="0" applyProtection="0"/>
    <xf numFmtId="0" fontId="2" fillId="0" borderId="0"/>
    <xf numFmtId="164" fontId="6" fillId="0" borderId="0" applyFont="0" applyFill="0" applyBorder="0" applyAlignment="0" applyProtection="0"/>
    <xf numFmtId="164" fontId="50" fillId="0" borderId="0" applyFont="0" applyFill="0" applyBorder="0" applyAlignment="0" applyProtection="0"/>
    <xf numFmtId="0" fontId="49" fillId="0" borderId="0"/>
    <xf numFmtId="0" fontId="10" fillId="0" borderId="0"/>
    <xf numFmtId="0" fontId="10" fillId="0" borderId="0"/>
    <xf numFmtId="0" fontId="49" fillId="0" borderId="0"/>
    <xf numFmtId="164" fontId="10"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0" fontId="10" fillId="0" borderId="0"/>
    <xf numFmtId="0" fontId="49" fillId="0" borderId="0"/>
    <xf numFmtId="0" fontId="49" fillId="0" borderId="0"/>
    <xf numFmtId="167" fontId="10"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0" fontId="6" fillId="0" borderId="0"/>
    <xf numFmtId="0" fontId="47" fillId="0" borderId="0"/>
    <xf numFmtId="0" fontId="10" fillId="0" borderId="0"/>
    <xf numFmtId="9" fontId="4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5" fillId="0" borderId="0"/>
    <xf numFmtId="0" fontId="10" fillId="0" borderId="0"/>
    <xf numFmtId="0" fontId="10" fillId="0" borderId="0"/>
    <xf numFmtId="0" fontId="49" fillId="0" borderId="0"/>
    <xf numFmtId="0" fontId="10" fillId="0" borderId="0"/>
    <xf numFmtId="0" fontId="47" fillId="0" borderId="0"/>
    <xf numFmtId="0" fontId="6" fillId="0" borderId="0"/>
    <xf numFmtId="0" fontId="6" fillId="0" borderId="0"/>
    <xf numFmtId="0" fontId="6" fillId="0" borderId="0"/>
    <xf numFmtId="164" fontId="6" fillId="0" borderId="0" applyFont="0" applyFill="0" applyBorder="0" applyAlignment="0" applyProtection="0"/>
    <xf numFmtId="0" fontId="10" fillId="0" borderId="0"/>
    <xf numFmtId="0" fontId="47"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4" fontId="4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47"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164" fontId="46" fillId="0" borderId="0" applyFont="0" applyFill="0" applyBorder="0" applyAlignment="0" applyProtection="0"/>
    <xf numFmtId="0" fontId="6" fillId="0" borderId="0"/>
    <xf numFmtId="0" fontId="6" fillId="0" borderId="0"/>
    <xf numFmtId="0" fontId="6" fillId="0" borderId="0"/>
    <xf numFmtId="164" fontId="50"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10" fillId="0" borderId="0"/>
    <xf numFmtId="0" fontId="6" fillId="0" borderId="0"/>
    <xf numFmtId="0" fontId="10" fillId="0" borderId="0"/>
    <xf numFmtId="0" fontId="6" fillId="0" borderId="0"/>
    <xf numFmtId="0" fontId="2" fillId="0" borderId="0"/>
    <xf numFmtId="0" fontId="47" fillId="0" borderId="0"/>
    <xf numFmtId="0" fontId="6" fillId="0" borderId="0"/>
    <xf numFmtId="0" fontId="6" fillId="0" borderId="0"/>
    <xf numFmtId="0" fontId="6" fillId="0" borderId="0"/>
    <xf numFmtId="0" fontId="6" fillId="0" borderId="0"/>
    <xf numFmtId="0" fontId="6" fillId="0" borderId="0"/>
    <xf numFmtId="9" fontId="28"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47" fillId="0" borderId="0"/>
    <xf numFmtId="164" fontId="10" fillId="0" borderId="0" applyFont="0" applyFill="0" applyBorder="0" applyAlignment="0" applyProtection="0"/>
    <xf numFmtId="9" fontId="10" fillId="0" borderId="0" applyFont="0" applyFill="0" applyBorder="0" applyAlignment="0" applyProtection="0"/>
    <xf numFmtId="0" fontId="47" fillId="0" borderId="0"/>
    <xf numFmtId="0" fontId="47" fillId="0" borderId="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47" fillId="0" borderId="0"/>
    <xf numFmtId="0" fontId="10" fillId="0" borderId="0"/>
    <xf numFmtId="9"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49" fillId="0" borderId="0"/>
    <xf numFmtId="0" fontId="49"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0" fontId="47" fillId="0" borderId="0"/>
    <xf numFmtId="9" fontId="28"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47"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164"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0" fontId="10" fillId="0" borderId="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10" fillId="0" borderId="0"/>
    <xf numFmtId="0" fontId="5" fillId="0" borderId="0"/>
    <xf numFmtId="0" fontId="5"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9" fontId="1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6" fillId="0" borderId="0"/>
    <xf numFmtId="0" fontId="49" fillId="0" borderId="0"/>
    <xf numFmtId="0" fontId="10" fillId="0" borderId="0"/>
    <xf numFmtId="0" fontId="5" fillId="0" borderId="0"/>
    <xf numFmtId="164" fontId="50"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10" fillId="0" borderId="0"/>
    <xf numFmtId="0" fontId="10" fillId="0" borderId="0"/>
    <xf numFmtId="0" fontId="47"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4" fontId="46"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164" fontId="46"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47" fillId="0" borderId="0"/>
    <xf numFmtId="167" fontId="10" fillId="0" borderId="0" applyFont="0" applyFill="0" applyBorder="0" applyAlignment="0" applyProtection="0"/>
    <xf numFmtId="164" fontId="46" fillId="0" borderId="0" applyFont="0" applyFill="0" applyBorder="0" applyAlignment="0" applyProtection="0"/>
    <xf numFmtId="9" fontId="10" fillId="0" borderId="0" applyFont="0" applyFill="0" applyBorder="0" applyAlignment="0" applyProtection="0"/>
    <xf numFmtId="0" fontId="6" fillId="0" borderId="0"/>
    <xf numFmtId="0" fontId="47" fillId="0" borderId="0"/>
    <xf numFmtId="0" fontId="10" fillId="0" borderId="0"/>
    <xf numFmtId="164" fontId="4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0" fontId="47" fillId="0" borderId="0"/>
    <xf numFmtId="0" fontId="10" fillId="0" borderId="0"/>
    <xf numFmtId="164" fontId="6" fillId="0" borderId="0" applyFont="0" applyFill="0" applyBorder="0" applyAlignment="0" applyProtection="0"/>
    <xf numFmtId="0" fontId="6" fillId="0" borderId="0"/>
    <xf numFmtId="0" fontId="10" fillId="0" borderId="0"/>
    <xf numFmtId="0" fontId="10" fillId="0" borderId="0"/>
    <xf numFmtId="0" fontId="47" fillId="0" borderId="0"/>
    <xf numFmtId="0" fontId="49" fillId="0" borderId="0"/>
    <xf numFmtId="0" fontId="47" fillId="0" borderId="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47" fillId="0" borderId="0"/>
    <xf numFmtId="0" fontId="10" fillId="0" borderId="0"/>
    <xf numFmtId="0" fontId="6" fillId="0" borderId="0"/>
    <xf numFmtId="0" fontId="47" fillId="0" borderId="0"/>
    <xf numFmtId="0" fontId="47"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49" fillId="0" borderId="0"/>
    <xf numFmtId="164" fontId="6" fillId="0" borderId="0" applyFont="0" applyFill="0" applyBorder="0" applyAlignment="0" applyProtection="0"/>
    <xf numFmtId="0" fontId="6" fillId="0" borderId="0"/>
    <xf numFmtId="0" fontId="10" fillId="0" borderId="0"/>
    <xf numFmtId="0" fontId="47"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9" fillId="0" borderId="0"/>
    <xf numFmtId="9"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8"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6" fillId="0" borderId="0" applyFont="0" applyFill="0" applyBorder="0" applyAlignment="0" applyProtection="0"/>
    <xf numFmtId="0" fontId="47" fillId="0" borderId="0"/>
    <xf numFmtId="0" fontId="47" fillId="0" borderId="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0" fontId="49" fillId="0" borderId="0"/>
    <xf numFmtId="0" fontId="49" fillId="0" borderId="0"/>
    <xf numFmtId="0" fontId="10" fillId="0" borderId="0"/>
    <xf numFmtId="0" fontId="10" fillId="0" borderId="0"/>
    <xf numFmtId="0" fontId="49" fillId="0" borderId="0"/>
    <xf numFmtId="0" fontId="49" fillId="0" borderId="0"/>
    <xf numFmtId="0" fontId="2" fillId="0" borderId="0"/>
    <xf numFmtId="0" fontId="6" fillId="0" borderId="0"/>
    <xf numFmtId="0" fontId="49" fillId="0" borderId="0"/>
    <xf numFmtId="164" fontId="50"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164" fontId="10"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164" fontId="46" fillId="0" borderId="0" applyFont="0" applyFill="0" applyBorder="0" applyAlignment="0" applyProtection="0"/>
    <xf numFmtId="0" fontId="10" fillId="0" borderId="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10" fillId="0" borderId="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7" fillId="0" borderId="0"/>
    <xf numFmtId="167"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10" fillId="0" borderId="0"/>
    <xf numFmtId="0" fontId="10" fillId="0" borderId="0"/>
    <xf numFmtId="0" fontId="5" fillId="0" borderId="0"/>
    <xf numFmtId="0" fontId="6" fillId="0" borderId="0"/>
    <xf numFmtId="0" fontId="10" fillId="0" borderId="0"/>
    <xf numFmtId="0" fontId="10" fillId="0" borderId="0"/>
    <xf numFmtId="0" fontId="5" fillId="0" borderId="0"/>
    <xf numFmtId="0" fontId="5" fillId="0" borderId="0"/>
    <xf numFmtId="164" fontId="6"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5" fillId="0" borderId="0"/>
    <xf numFmtId="0" fontId="6" fillId="0" borderId="0"/>
    <xf numFmtId="0" fontId="6" fillId="0" borderId="0"/>
    <xf numFmtId="0" fontId="47" fillId="0" borderId="0"/>
    <xf numFmtId="0" fontId="2" fillId="0" borderId="0"/>
    <xf numFmtId="0" fontId="2"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47" fillId="0" borderId="0"/>
    <xf numFmtId="0" fontId="10" fillId="0" borderId="0"/>
    <xf numFmtId="167" fontId="10" fillId="0" borderId="0" applyFont="0" applyFill="0" applyBorder="0" applyAlignment="0" applyProtection="0"/>
    <xf numFmtId="0" fontId="47" fillId="0" borderId="0"/>
    <xf numFmtId="0" fontId="6" fillId="0" borderId="0"/>
    <xf numFmtId="0" fontId="49" fillId="0" borderId="0"/>
    <xf numFmtId="167" fontId="10" fillId="0" borderId="0" applyFont="0" applyFill="0" applyBorder="0" applyAlignment="0" applyProtection="0"/>
    <xf numFmtId="0" fontId="10" fillId="0" borderId="0"/>
    <xf numFmtId="0" fontId="49" fillId="0" borderId="0"/>
    <xf numFmtId="167" fontId="10"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10" fillId="0" borderId="0"/>
    <xf numFmtId="0" fontId="10" fillId="0" borderId="0"/>
    <xf numFmtId="0" fontId="5" fillId="0" borderId="0"/>
    <xf numFmtId="164" fontId="50" fillId="0" borderId="0" applyFont="0" applyFill="0" applyBorder="0" applyAlignment="0" applyProtection="0"/>
    <xf numFmtId="0" fontId="10" fillId="0" borderId="0"/>
    <xf numFmtId="0" fontId="10" fillId="0" borderId="0"/>
    <xf numFmtId="0" fontId="5"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9" fillId="0" borderId="0"/>
    <xf numFmtId="0" fontId="6"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0" fontId="10" fillId="0" borderId="0"/>
    <xf numFmtId="0" fontId="5" fillId="0" borderId="0"/>
    <xf numFmtId="0" fontId="6" fillId="0" borderId="0"/>
    <xf numFmtId="0" fontId="10" fillId="0" borderId="0"/>
    <xf numFmtId="0" fontId="10" fillId="0" borderId="0"/>
    <xf numFmtId="0" fontId="5"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0" fontId="6"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0" fontId="6" fillId="0" borderId="0"/>
    <xf numFmtId="0" fontId="2" fillId="0" borderId="0"/>
    <xf numFmtId="0" fontId="2" fillId="0" borderId="0"/>
    <xf numFmtId="0" fontId="5" fillId="0" borderId="0"/>
    <xf numFmtId="167" fontId="10"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49" fillId="0" borderId="0"/>
    <xf numFmtId="0" fontId="10" fillId="0" borderId="0"/>
    <xf numFmtId="0" fontId="6" fillId="0" borderId="0"/>
    <xf numFmtId="0" fontId="5"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9" fontId="46" fillId="0" borderId="0" applyFont="0" applyFill="0" applyBorder="0" applyAlignment="0" applyProtection="0"/>
    <xf numFmtId="167" fontId="10" fillId="0" borderId="0" applyFont="0" applyFill="0" applyBorder="0" applyAlignment="0" applyProtection="0"/>
    <xf numFmtId="0" fontId="47" fillId="0" borderId="0"/>
    <xf numFmtId="0" fontId="6" fillId="0" borderId="0"/>
    <xf numFmtId="9" fontId="10" fillId="0" borderId="0" applyFont="0" applyFill="0" applyBorder="0" applyAlignment="0" applyProtection="0"/>
    <xf numFmtId="0" fontId="47" fillId="0" borderId="0"/>
    <xf numFmtId="9" fontId="10"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2" fillId="0" borderId="0"/>
    <xf numFmtId="164" fontId="6" fillId="0" borderId="0" applyFont="0" applyFill="0" applyBorder="0" applyAlignment="0" applyProtection="0"/>
    <xf numFmtId="0" fontId="2" fillId="0" borderId="0"/>
    <xf numFmtId="0" fontId="10" fillId="0" borderId="0"/>
    <xf numFmtId="164" fontId="6" fillId="0" borderId="0" applyFont="0" applyFill="0" applyBorder="0" applyAlignment="0" applyProtection="0"/>
    <xf numFmtId="0" fontId="10" fillId="0" borderId="0"/>
    <xf numFmtId="0" fontId="49" fillId="0" borderId="0"/>
    <xf numFmtId="0" fontId="49" fillId="0" borderId="0"/>
    <xf numFmtId="0" fontId="49" fillId="0" borderId="0"/>
    <xf numFmtId="0" fontId="10" fillId="0" borderId="0"/>
    <xf numFmtId="0" fontId="2" fillId="0" borderId="0"/>
    <xf numFmtId="0" fontId="10" fillId="0" borderId="0"/>
    <xf numFmtId="164" fontId="50"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164" fontId="6" fillId="0" borderId="0" applyFont="0" applyFill="0" applyBorder="0" applyAlignment="0" applyProtection="0"/>
    <xf numFmtId="0" fontId="49" fillId="0" borderId="0"/>
    <xf numFmtId="0" fontId="49" fillId="0" borderId="0"/>
    <xf numFmtId="0" fontId="49" fillId="0" borderId="0"/>
    <xf numFmtId="0" fontId="10"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0" fontId="49" fillId="0" borderId="0"/>
    <xf numFmtId="0" fontId="49" fillId="0" borderId="0"/>
    <xf numFmtId="0" fontId="49" fillId="0" borderId="0"/>
    <xf numFmtId="0" fontId="10" fillId="0" borderId="0"/>
    <xf numFmtId="0" fontId="6" fillId="0" borderId="0"/>
    <xf numFmtId="0" fontId="6"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0" fontId="49" fillId="0" borderId="0"/>
    <xf numFmtId="0" fontId="49" fillId="0" borderId="0"/>
    <xf numFmtId="0" fontId="10"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7"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10" fillId="0" borderId="0"/>
    <xf numFmtId="0" fontId="10" fillId="0" borderId="0"/>
    <xf numFmtId="0" fontId="6" fillId="0" borderId="0"/>
    <xf numFmtId="0" fontId="47" fillId="0" borderId="0"/>
    <xf numFmtId="167" fontId="10" fillId="0" borderId="0" applyFont="0" applyFill="0" applyBorder="0" applyAlignment="0" applyProtection="0"/>
    <xf numFmtId="0" fontId="10" fillId="0" borderId="0"/>
    <xf numFmtId="0" fontId="5" fillId="0" borderId="0"/>
    <xf numFmtId="0" fontId="2" fillId="0" borderId="0"/>
    <xf numFmtId="0" fontId="10" fillId="0" borderId="0"/>
    <xf numFmtId="0" fontId="6" fillId="0" borderId="0"/>
    <xf numFmtId="0" fontId="5" fillId="0" borderId="0"/>
    <xf numFmtId="9" fontId="10" fillId="0" borderId="0" applyFont="0" applyFill="0" applyBorder="0" applyAlignment="0" applyProtection="0"/>
    <xf numFmtId="0" fontId="47"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0" fontId="10" fillId="0" borderId="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7" fillId="0" borderId="0"/>
    <xf numFmtId="0" fontId="10" fillId="0" borderId="0"/>
    <xf numFmtId="0" fontId="10" fillId="0" borderId="0"/>
    <xf numFmtId="0" fontId="10" fillId="0" borderId="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49"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0" fontId="10" fillId="0" borderId="0"/>
    <xf numFmtId="0" fontId="5" fillId="0" borderId="0"/>
    <xf numFmtId="0" fontId="6" fillId="0" borderId="0"/>
    <xf numFmtId="0" fontId="49" fillId="0" borderId="0"/>
    <xf numFmtId="0" fontId="5" fillId="0" borderId="0"/>
    <xf numFmtId="0" fontId="10"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5" fillId="0" borderId="0"/>
    <xf numFmtId="0" fontId="6" fillId="0" borderId="0"/>
    <xf numFmtId="0" fontId="2" fillId="0" borderId="0"/>
    <xf numFmtId="0" fontId="6" fillId="0" borderId="0"/>
    <xf numFmtId="0" fontId="10" fillId="0" borderId="0"/>
    <xf numFmtId="0" fontId="2"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49" fillId="0" borderId="0"/>
    <xf numFmtId="0" fontId="5" fillId="0" borderId="0"/>
    <xf numFmtId="0" fontId="10" fillId="0" borderId="0"/>
    <xf numFmtId="0" fontId="49" fillId="0" borderId="0"/>
    <xf numFmtId="0" fontId="10" fillId="0" borderId="0"/>
    <xf numFmtId="0" fontId="10" fillId="0" borderId="0"/>
    <xf numFmtId="0" fontId="6" fillId="0" borderId="0"/>
    <xf numFmtId="0" fontId="6" fillId="0" borderId="0"/>
    <xf numFmtId="0" fontId="2" fillId="0" borderId="0"/>
    <xf numFmtId="0" fontId="49"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47" fillId="0" borderId="0"/>
    <xf numFmtId="9" fontId="6" fillId="0" borderId="0" applyFont="0" applyFill="0" applyBorder="0" applyAlignment="0" applyProtection="0"/>
    <xf numFmtId="0" fontId="6" fillId="0" borderId="0"/>
    <xf numFmtId="0" fontId="10" fillId="0" borderId="0"/>
    <xf numFmtId="0" fontId="5" fillId="0" borderId="0"/>
    <xf numFmtId="0" fontId="49" fillId="0" borderId="0"/>
    <xf numFmtId="0" fontId="10" fillId="0" borderId="0"/>
    <xf numFmtId="0" fontId="49" fillId="0" borderId="0"/>
    <xf numFmtId="9" fontId="10" fillId="0" borderId="0" applyFont="0" applyFill="0" applyBorder="0" applyAlignment="0" applyProtection="0"/>
    <xf numFmtId="0" fontId="2" fillId="0" borderId="0"/>
    <xf numFmtId="0" fontId="6" fillId="0" borderId="0"/>
    <xf numFmtId="0" fontId="47" fillId="0" borderId="0"/>
    <xf numFmtId="0" fontId="49" fillId="0" borderId="0"/>
    <xf numFmtId="0" fontId="49" fillId="0" borderId="0"/>
    <xf numFmtId="0" fontId="10" fillId="0" borderId="0"/>
    <xf numFmtId="9" fontId="28" fillId="0" borderId="0" applyFont="0" applyFill="0" applyBorder="0" applyAlignment="0" applyProtection="0"/>
    <xf numFmtId="0" fontId="10" fillId="0" borderId="0"/>
    <xf numFmtId="0" fontId="6" fillId="0" borderId="0"/>
    <xf numFmtId="0" fontId="6" fillId="0" borderId="0"/>
    <xf numFmtId="0" fontId="5"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5"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2" fillId="0" borderId="0"/>
    <xf numFmtId="164" fontId="5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6" fillId="0" borderId="0"/>
    <xf numFmtId="0" fontId="6" fillId="0" borderId="0"/>
    <xf numFmtId="164"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0" fontId="49" fillId="0" borderId="0"/>
    <xf numFmtId="164" fontId="50" fillId="0" borderId="0" applyFont="0" applyFill="0" applyBorder="0" applyAlignment="0" applyProtection="0"/>
    <xf numFmtId="0" fontId="47" fillId="0" borderId="0"/>
    <xf numFmtId="0" fontId="10" fillId="0" borderId="0"/>
    <xf numFmtId="0" fontId="10" fillId="0" borderId="0"/>
    <xf numFmtId="164" fontId="6" fillId="0" borderId="0" applyFont="0" applyFill="0" applyBorder="0" applyAlignment="0" applyProtection="0"/>
    <xf numFmtId="167" fontId="10" fillId="0" borderId="0" applyFont="0" applyFill="0" applyBorder="0" applyAlignment="0" applyProtection="0"/>
    <xf numFmtId="0" fontId="49" fillId="0" borderId="0"/>
    <xf numFmtId="0" fontId="49" fillId="0" borderId="0"/>
    <xf numFmtId="0" fontId="49" fillId="0" borderId="0"/>
    <xf numFmtId="0" fontId="49" fillId="0" borderId="0"/>
    <xf numFmtId="0" fontId="10" fillId="0" borderId="0"/>
    <xf numFmtId="0" fontId="10"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28" fillId="0" borderId="0" applyFont="0" applyFill="0" applyBorder="0" applyAlignment="0" applyProtection="0"/>
    <xf numFmtId="0" fontId="2" fillId="0" borderId="0"/>
    <xf numFmtId="0" fontId="5" fillId="0" borderId="0"/>
    <xf numFmtId="164" fontId="5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2"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10" fillId="0" borderId="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49" fillId="0" borderId="0"/>
    <xf numFmtId="9" fontId="10" fillId="0" borderId="0" applyFont="0" applyFill="0" applyBorder="0" applyAlignment="0" applyProtection="0"/>
    <xf numFmtId="0" fontId="10" fillId="0" borderId="0"/>
    <xf numFmtId="0" fontId="6" fillId="0" borderId="0"/>
    <xf numFmtId="9" fontId="28" fillId="0" borderId="0" applyFont="0" applyFill="0" applyBorder="0" applyAlignment="0" applyProtection="0"/>
    <xf numFmtId="0" fontId="47"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6" fillId="0" borderId="0"/>
    <xf numFmtId="0" fontId="47" fillId="0" borderId="0"/>
    <xf numFmtId="0" fontId="10" fillId="0" borderId="0"/>
    <xf numFmtId="0" fontId="49" fillId="0" borderId="0"/>
    <xf numFmtId="0" fontId="10" fillId="0" borderId="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5" fillId="0" borderId="0"/>
    <xf numFmtId="164" fontId="6"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2" fillId="0" borderId="0"/>
    <xf numFmtId="0" fontId="10" fillId="0" borderId="0"/>
    <xf numFmtId="0" fontId="2"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5" fillId="0" borderId="0"/>
    <xf numFmtId="0" fontId="49" fillId="0" borderId="0"/>
    <xf numFmtId="0" fontId="49" fillId="0" borderId="0"/>
    <xf numFmtId="0" fontId="49" fillId="0" borderId="0"/>
    <xf numFmtId="0" fontId="2" fillId="0" borderId="0"/>
    <xf numFmtId="0" fontId="10" fillId="0" borderId="0"/>
    <xf numFmtId="0" fontId="10" fillId="0" borderId="0"/>
    <xf numFmtId="0" fontId="6" fillId="0" borderId="0"/>
    <xf numFmtId="0" fontId="2" fillId="0" borderId="0"/>
    <xf numFmtId="0" fontId="10" fillId="0" borderId="0"/>
    <xf numFmtId="164" fontId="5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49" fillId="0" borderId="0"/>
    <xf numFmtId="0" fontId="10" fillId="0" borderId="0"/>
    <xf numFmtId="0" fontId="10" fillId="0" borderId="0"/>
    <xf numFmtId="0" fontId="2" fillId="0" borderId="0"/>
    <xf numFmtId="9" fontId="10" fillId="0" borderId="0" applyFont="0" applyFill="0" applyBorder="0" applyAlignment="0" applyProtection="0"/>
    <xf numFmtId="0" fontId="10" fillId="0" borderId="0"/>
    <xf numFmtId="0" fontId="2" fillId="0" borderId="0"/>
    <xf numFmtId="0" fontId="10"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164" fontId="46" fillId="0" borderId="0" applyFont="0" applyFill="0" applyBorder="0" applyAlignment="0" applyProtection="0"/>
    <xf numFmtId="0" fontId="10" fillId="0" borderId="0"/>
    <xf numFmtId="0" fontId="10" fillId="0" borderId="0"/>
    <xf numFmtId="0" fontId="6" fillId="0" borderId="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9" fontId="6" fillId="0" borderId="0" applyFont="0" applyFill="0" applyBorder="0" applyAlignment="0" applyProtection="0"/>
    <xf numFmtId="0" fontId="49" fillId="0" borderId="0"/>
    <xf numFmtId="0" fontId="47" fillId="0" borderId="0"/>
    <xf numFmtId="164" fontId="4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2" fillId="0" borderId="0"/>
    <xf numFmtId="164" fontId="5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49" fillId="0" borderId="0"/>
    <xf numFmtId="0" fontId="49"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6" fillId="0" borderId="0"/>
    <xf numFmtId="0" fontId="6" fillId="0" borderId="0"/>
    <xf numFmtId="0" fontId="5"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0" fontId="49" fillId="0" borderId="0"/>
    <xf numFmtId="164" fontId="5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6" fillId="0" borderId="0"/>
    <xf numFmtId="0" fontId="10" fillId="0" borderId="0"/>
    <xf numFmtId="9" fontId="28"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0" fontId="10" fillId="0" borderId="0"/>
    <xf numFmtId="0" fontId="5" fillId="0" borderId="0"/>
    <xf numFmtId="0" fontId="2" fillId="0" borderId="0"/>
    <xf numFmtId="0" fontId="6" fillId="0" borderId="0"/>
    <xf numFmtId="167" fontId="10"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0" fontId="10" fillId="0" borderId="0"/>
    <xf numFmtId="0" fontId="10" fillId="0" borderId="0"/>
    <xf numFmtId="0" fontId="6" fillId="0" borderId="0"/>
    <xf numFmtId="0" fontId="2" fillId="0" borderId="0"/>
    <xf numFmtId="164" fontId="6" fillId="0" borderId="0" applyFont="0" applyFill="0" applyBorder="0" applyAlignment="0" applyProtection="0"/>
    <xf numFmtId="0" fontId="6" fillId="0" borderId="0"/>
    <xf numFmtId="0" fontId="5" fillId="0" borderId="0"/>
    <xf numFmtId="0" fontId="10" fillId="0" borderId="0"/>
    <xf numFmtId="0" fontId="5" fillId="0" borderId="0"/>
    <xf numFmtId="0" fontId="49" fillId="0" borderId="0"/>
    <xf numFmtId="0" fontId="2" fillId="0" borderId="0"/>
    <xf numFmtId="0" fontId="49" fillId="0" borderId="0"/>
    <xf numFmtId="0" fontId="6" fillId="0" borderId="0"/>
    <xf numFmtId="164" fontId="50" fillId="0" borderId="0" applyFont="0" applyFill="0" applyBorder="0" applyAlignment="0" applyProtection="0"/>
    <xf numFmtId="0" fontId="10" fillId="0" borderId="0"/>
    <xf numFmtId="9" fontId="6" fillId="0" borderId="0" applyFont="0" applyFill="0" applyBorder="0" applyAlignment="0" applyProtection="0"/>
    <xf numFmtId="0" fontId="5" fillId="0" borderId="0"/>
    <xf numFmtId="0" fontId="49" fillId="0" borderId="0"/>
    <xf numFmtId="0" fontId="49" fillId="0" borderId="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0" fontId="49"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2" fillId="0" borderId="0"/>
    <xf numFmtId="164" fontId="50" fillId="0" borderId="0" applyFont="0" applyFill="0" applyBorder="0" applyAlignment="0" applyProtection="0"/>
    <xf numFmtId="0" fontId="49" fillId="0" borderId="0"/>
    <xf numFmtId="0" fontId="10" fillId="0" borderId="0"/>
    <xf numFmtId="0" fontId="6" fillId="0" borderId="0"/>
    <xf numFmtId="164" fontId="6" fillId="0" borderId="0" applyFont="0" applyFill="0" applyBorder="0" applyAlignment="0" applyProtection="0"/>
    <xf numFmtId="167" fontId="10"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5"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47" fillId="0" borderId="0"/>
    <xf numFmtId="0" fontId="47" fillId="0" borderId="0"/>
    <xf numFmtId="0" fontId="49" fillId="0" borderId="0"/>
    <xf numFmtId="0" fontId="5" fillId="0" borderId="0"/>
    <xf numFmtId="0" fontId="10" fillId="0" borderId="0"/>
    <xf numFmtId="164" fontId="6" fillId="0" borderId="0" applyFont="0" applyFill="0" applyBorder="0" applyAlignment="0" applyProtection="0"/>
    <xf numFmtId="0" fontId="6" fillId="0" borderId="0"/>
    <xf numFmtId="0" fontId="2" fillId="0" borderId="0"/>
    <xf numFmtId="0" fontId="6" fillId="0" borderId="0"/>
    <xf numFmtId="0" fontId="6" fillId="0" borderId="0"/>
    <xf numFmtId="0" fontId="10" fillId="0" borderId="0"/>
    <xf numFmtId="164" fontId="6"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0" fontId="10" fillId="0" borderId="0"/>
    <xf numFmtId="0" fontId="49" fillId="0" borderId="0"/>
    <xf numFmtId="164" fontId="6" fillId="0" borderId="0" applyFont="0" applyFill="0" applyBorder="0" applyAlignment="0" applyProtection="0"/>
    <xf numFmtId="0" fontId="10" fillId="0" borderId="0"/>
    <xf numFmtId="0" fontId="49" fillId="0" borderId="0"/>
    <xf numFmtId="0" fontId="6" fillId="0" borderId="0"/>
    <xf numFmtId="0" fontId="2" fillId="0" borderId="0"/>
    <xf numFmtId="0" fontId="6" fillId="0" borderId="0"/>
    <xf numFmtId="164" fontId="50" fillId="0" borderId="0" applyFont="0" applyFill="0" applyBorder="0" applyAlignment="0" applyProtection="0"/>
    <xf numFmtId="0" fontId="10"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164" fontId="50"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164" fontId="6" fillId="0" borderId="0" applyFont="0" applyFill="0" applyBorder="0" applyAlignment="0" applyProtection="0"/>
    <xf numFmtId="0" fontId="10" fillId="0" borderId="0"/>
    <xf numFmtId="0" fontId="49" fillId="0" borderId="0"/>
    <xf numFmtId="164" fontId="50" fillId="0" borderId="0" applyFont="0" applyFill="0" applyBorder="0" applyAlignment="0" applyProtection="0"/>
    <xf numFmtId="9" fontId="28" fillId="0" borderId="0" applyFont="0" applyFill="0" applyBorder="0" applyAlignment="0" applyProtection="0"/>
    <xf numFmtId="0" fontId="5" fillId="0" borderId="0"/>
    <xf numFmtId="0" fontId="6" fillId="0" borderId="0"/>
    <xf numFmtId="0" fontId="6" fillId="0" borderId="0"/>
    <xf numFmtId="164" fontId="6" fillId="0" borderId="0" applyFont="0" applyFill="0" applyBorder="0" applyAlignment="0" applyProtection="0"/>
    <xf numFmtId="164" fontId="46" fillId="0" borderId="0" applyFont="0" applyFill="0" applyBorder="0" applyAlignment="0" applyProtection="0"/>
    <xf numFmtId="0" fontId="49" fillId="0" borderId="0"/>
    <xf numFmtId="0" fontId="49"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7" fillId="0" borderId="0"/>
    <xf numFmtId="0" fontId="5" fillId="0" borderId="0"/>
    <xf numFmtId="0" fontId="49"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49" fillId="0" borderId="0"/>
    <xf numFmtId="0" fontId="49" fillId="0" borderId="0"/>
    <xf numFmtId="9" fontId="10" fillId="0" borderId="0" applyFont="0" applyFill="0" applyBorder="0" applyAlignment="0" applyProtection="0"/>
    <xf numFmtId="164" fontId="50" fillId="0" borderId="0" applyFont="0" applyFill="0" applyBorder="0" applyAlignment="0" applyProtection="0"/>
    <xf numFmtId="0" fontId="2" fillId="0" borderId="0"/>
    <xf numFmtId="0" fontId="5" fillId="0" borderId="0"/>
    <xf numFmtId="0" fontId="2" fillId="0" borderId="0"/>
    <xf numFmtId="0" fontId="10" fillId="0" borderId="0"/>
    <xf numFmtId="0" fontId="10" fillId="0" borderId="0"/>
    <xf numFmtId="0" fontId="6" fillId="0" borderId="0"/>
    <xf numFmtId="0" fontId="10" fillId="0" borderId="0"/>
    <xf numFmtId="0" fontId="10" fillId="0" borderId="0"/>
    <xf numFmtId="0" fontId="47" fillId="0" borderId="0"/>
    <xf numFmtId="0" fontId="10" fillId="0" borderId="0"/>
    <xf numFmtId="0" fontId="10" fillId="0" borderId="0"/>
    <xf numFmtId="0" fontId="10" fillId="0" borderId="0"/>
    <xf numFmtId="0" fontId="6" fillId="0" borderId="0"/>
    <xf numFmtId="0" fontId="49" fillId="0" borderId="0"/>
    <xf numFmtId="167" fontId="10" fillId="0" borderId="0" applyFont="0" applyFill="0" applyBorder="0" applyAlignment="0" applyProtection="0"/>
    <xf numFmtId="0" fontId="2" fillId="0" borderId="0"/>
    <xf numFmtId="164" fontId="5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0" fontId="49" fillId="0" borderId="0"/>
    <xf numFmtId="0" fontId="10" fillId="0" borderId="0"/>
    <xf numFmtId="0" fontId="10" fillId="0" borderId="0"/>
    <xf numFmtId="0" fontId="49" fillId="0" borderId="0"/>
    <xf numFmtId="0" fontId="6" fillId="0" borderId="0"/>
    <xf numFmtId="164" fontId="5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10" fillId="0" borderId="0"/>
    <xf numFmtId="0" fontId="5" fillId="0" borderId="0"/>
    <xf numFmtId="0" fontId="5" fillId="0" borderId="0"/>
    <xf numFmtId="0" fontId="6" fillId="0" borderId="0"/>
    <xf numFmtId="0" fontId="6" fillId="0" borderId="0"/>
    <xf numFmtId="0" fontId="10" fillId="0" borderId="0"/>
    <xf numFmtId="167" fontId="10" fillId="0" borderId="0" applyFont="0" applyFill="0" applyBorder="0" applyAlignment="0" applyProtection="0"/>
    <xf numFmtId="0" fontId="6" fillId="0" borderId="0"/>
    <xf numFmtId="0" fontId="6" fillId="0" borderId="0"/>
    <xf numFmtId="9" fontId="28"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0" fontId="6" fillId="0" borderId="0"/>
    <xf numFmtId="0" fontId="10"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0" fontId="5" fillId="0" borderId="0"/>
    <xf numFmtId="0" fontId="5" fillId="0" borderId="0"/>
    <xf numFmtId="0" fontId="49" fillId="0" borderId="0"/>
    <xf numFmtId="9" fontId="6" fillId="0" borderId="0" applyFont="0" applyFill="0" applyBorder="0" applyAlignment="0" applyProtection="0"/>
    <xf numFmtId="9" fontId="10" fillId="0" borderId="0" applyFont="0" applyFill="0" applyBorder="0" applyAlignment="0" applyProtection="0"/>
    <xf numFmtId="0" fontId="5" fillId="0" borderId="0"/>
    <xf numFmtId="164" fontId="10" fillId="0" borderId="0" applyFont="0" applyFill="0" applyBorder="0" applyAlignment="0" applyProtection="0"/>
    <xf numFmtId="0" fontId="6" fillId="0" borderId="0"/>
    <xf numFmtId="0" fontId="47"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0" fontId="10" fillId="0" borderId="0"/>
    <xf numFmtId="0" fontId="49" fillId="0" borderId="0"/>
    <xf numFmtId="0" fontId="10" fillId="0" borderId="0"/>
    <xf numFmtId="0" fontId="10" fillId="0" borderId="0"/>
    <xf numFmtId="0" fontId="10" fillId="0" borderId="0"/>
    <xf numFmtId="0" fontId="10" fillId="0" borderId="0"/>
    <xf numFmtId="0" fontId="49" fillId="0" borderId="0"/>
    <xf numFmtId="0" fontId="10" fillId="0" borderId="0"/>
    <xf numFmtId="0" fontId="47" fillId="0" borderId="0"/>
    <xf numFmtId="164"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6" fillId="0" borderId="0"/>
    <xf numFmtId="164" fontId="10" fillId="0" borderId="0" applyFont="0" applyFill="0" applyBorder="0" applyAlignment="0" applyProtection="0"/>
    <xf numFmtId="0" fontId="2" fillId="0" borderId="0"/>
    <xf numFmtId="164" fontId="5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6" fillId="0" borderId="0"/>
    <xf numFmtId="0" fontId="6" fillId="0" borderId="0"/>
    <xf numFmtId="164" fontId="5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9" fillId="0" borderId="0"/>
    <xf numFmtId="9" fontId="10" fillId="0" borderId="0" applyFont="0" applyFill="0" applyBorder="0" applyAlignment="0" applyProtection="0"/>
    <xf numFmtId="0" fontId="10" fillId="0" borderId="0"/>
    <xf numFmtId="0" fontId="6" fillId="0" borderId="0"/>
    <xf numFmtId="0" fontId="49" fillId="0" borderId="0"/>
    <xf numFmtId="0" fontId="49" fillId="0" borderId="0"/>
    <xf numFmtId="0" fontId="10" fillId="0" borderId="0"/>
    <xf numFmtId="0" fontId="10" fillId="0" borderId="0"/>
    <xf numFmtId="0" fontId="6" fillId="0" borderId="0"/>
    <xf numFmtId="164" fontId="50" fillId="0" borderId="0" applyFont="0" applyFill="0" applyBorder="0" applyAlignment="0" applyProtection="0"/>
    <xf numFmtId="0" fontId="6" fillId="0" borderId="0"/>
    <xf numFmtId="164" fontId="50" fillId="0" borderId="0" applyFont="0" applyFill="0" applyBorder="0" applyAlignment="0" applyProtection="0"/>
    <xf numFmtId="0" fontId="5"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49" fillId="0" borderId="0"/>
    <xf numFmtId="0" fontId="10" fillId="0" borderId="0"/>
    <xf numFmtId="0" fontId="6" fillId="0" borderId="0"/>
    <xf numFmtId="167" fontId="10" fillId="0" borderId="0" applyFont="0" applyFill="0" applyBorder="0" applyAlignment="0" applyProtection="0"/>
    <xf numFmtId="0" fontId="6" fillId="0" borderId="0"/>
    <xf numFmtId="0" fontId="6" fillId="0" borderId="0"/>
    <xf numFmtId="0" fontId="6" fillId="0" borderId="0"/>
    <xf numFmtId="0" fontId="2" fillId="0" borderId="0"/>
    <xf numFmtId="9" fontId="6" fillId="0" borderId="0" applyFont="0" applyFill="0" applyBorder="0" applyAlignment="0" applyProtection="0"/>
    <xf numFmtId="0" fontId="49" fillId="0" borderId="0"/>
    <xf numFmtId="0" fontId="10"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2" fillId="0" borderId="0"/>
    <xf numFmtId="0" fontId="5" fillId="0" borderId="0"/>
    <xf numFmtId="0" fontId="49" fillId="0" borderId="0"/>
    <xf numFmtId="167" fontId="10" fillId="0" borderId="0" applyFont="0" applyFill="0" applyBorder="0" applyAlignment="0" applyProtection="0"/>
    <xf numFmtId="0" fontId="10" fillId="0" borderId="0"/>
    <xf numFmtId="0" fontId="49" fillId="0" borderId="0"/>
    <xf numFmtId="0" fontId="6" fillId="0" borderId="0"/>
    <xf numFmtId="9" fontId="10"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0" fontId="49" fillId="0" borderId="0"/>
    <xf numFmtId="0" fontId="49" fillId="0" borderId="0"/>
    <xf numFmtId="0" fontId="10" fillId="0" borderId="0"/>
    <xf numFmtId="0" fontId="10" fillId="0" borderId="0"/>
    <xf numFmtId="0" fontId="6" fillId="0" borderId="0"/>
    <xf numFmtId="0" fontId="10" fillId="0" borderId="0"/>
    <xf numFmtId="0" fontId="49" fillId="0" borderId="0"/>
    <xf numFmtId="0" fontId="10" fillId="0" borderId="0"/>
    <xf numFmtId="0" fontId="5" fillId="0" borderId="0"/>
    <xf numFmtId="0" fontId="2" fillId="0" borderId="0"/>
    <xf numFmtId="0" fontId="10" fillId="0" borderId="0"/>
    <xf numFmtId="0" fontId="10" fillId="0" borderId="0"/>
    <xf numFmtId="0" fontId="6" fillId="0" borderId="0"/>
    <xf numFmtId="0" fontId="5" fillId="0" borderId="0"/>
    <xf numFmtId="0" fontId="6" fillId="0" borderId="0"/>
    <xf numFmtId="9" fontId="6" fillId="0" borderId="0" applyFont="0" applyFill="0" applyBorder="0" applyAlignment="0" applyProtection="0"/>
    <xf numFmtId="0" fontId="10" fillId="0" borderId="0"/>
    <xf numFmtId="164" fontId="50" fillId="0" borderId="0" applyFont="0" applyFill="0" applyBorder="0" applyAlignment="0" applyProtection="0"/>
    <xf numFmtId="9" fontId="10" fillId="0" borderId="0" applyFont="0" applyFill="0" applyBorder="0" applyAlignment="0" applyProtection="0"/>
    <xf numFmtId="0" fontId="47" fillId="0" borderId="0"/>
    <xf numFmtId="9"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0" fontId="5" fillId="0" borderId="0"/>
    <xf numFmtId="0" fontId="10"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4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9" fontId="46" fillId="0" borderId="0" applyFont="0" applyFill="0" applyBorder="0" applyAlignment="0" applyProtection="0"/>
    <xf numFmtId="0" fontId="10" fillId="0" borderId="0"/>
    <xf numFmtId="0" fontId="2" fillId="0" borderId="0"/>
    <xf numFmtId="167" fontId="10" fillId="0" borderId="0" applyFont="0" applyFill="0" applyBorder="0" applyAlignment="0" applyProtection="0"/>
    <xf numFmtId="0" fontId="10" fillId="0" borderId="0"/>
    <xf numFmtId="0" fontId="6" fillId="0" borderId="0"/>
    <xf numFmtId="0" fontId="6" fillId="0" borderId="0"/>
    <xf numFmtId="0" fontId="6" fillId="0" borderId="0"/>
    <xf numFmtId="0" fontId="49"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2" fillId="0" borderId="0"/>
    <xf numFmtId="0" fontId="2" fillId="0" borderId="0"/>
    <xf numFmtId="0" fontId="6" fillId="0" borderId="0"/>
    <xf numFmtId="164" fontId="10" fillId="0" borderId="0" applyFont="0" applyFill="0" applyBorder="0" applyAlignment="0" applyProtection="0"/>
    <xf numFmtId="0" fontId="10" fillId="0" borderId="0"/>
    <xf numFmtId="0" fontId="6" fillId="0" borderId="0"/>
    <xf numFmtId="0" fontId="10" fillId="0" borderId="0"/>
    <xf numFmtId="0" fontId="2" fillId="0" borderId="0"/>
    <xf numFmtId="9" fontId="10" fillId="0" borderId="0" applyFont="0" applyFill="0" applyBorder="0" applyAlignment="0" applyProtection="0"/>
    <xf numFmtId="0" fontId="49" fillId="0" borderId="0"/>
    <xf numFmtId="0" fontId="2" fillId="0" borderId="0"/>
    <xf numFmtId="0" fontId="2"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0" fontId="49" fillId="0" borderId="0"/>
    <xf numFmtId="0" fontId="10" fillId="0" borderId="0"/>
    <xf numFmtId="0" fontId="2" fillId="0" borderId="0"/>
    <xf numFmtId="0" fontId="10" fillId="0" borderId="0"/>
    <xf numFmtId="0" fontId="10" fillId="0" borderId="0"/>
    <xf numFmtId="0" fontId="10" fillId="0" borderId="0"/>
    <xf numFmtId="0" fontId="10" fillId="0" borderId="0"/>
    <xf numFmtId="0" fontId="6" fillId="0" borderId="0"/>
    <xf numFmtId="164" fontId="50" fillId="0" borderId="0" applyFont="0" applyFill="0" applyBorder="0" applyAlignment="0" applyProtection="0"/>
    <xf numFmtId="0" fontId="10" fillId="0" borderId="0"/>
    <xf numFmtId="0" fontId="2" fillId="0" borderId="0"/>
    <xf numFmtId="164" fontId="5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0" fontId="5" fillId="0" borderId="0"/>
    <xf numFmtId="0" fontId="49" fillId="0" borderId="0"/>
    <xf numFmtId="0" fontId="6" fillId="0" borderId="0"/>
    <xf numFmtId="0" fontId="6" fillId="0" borderId="0"/>
    <xf numFmtId="9" fontId="10" fillId="0" borderId="0" applyFont="0" applyFill="0" applyBorder="0" applyAlignment="0" applyProtection="0"/>
    <xf numFmtId="164" fontId="50" fillId="0" borderId="0" applyFont="0" applyFill="0" applyBorder="0" applyAlignment="0" applyProtection="0"/>
    <xf numFmtId="0" fontId="10" fillId="0" borderId="0"/>
    <xf numFmtId="9" fontId="28" fillId="0" borderId="0" applyFont="0" applyFill="0" applyBorder="0" applyAlignment="0" applyProtection="0"/>
    <xf numFmtId="164" fontId="6" fillId="0" borderId="0" applyFont="0" applyFill="0" applyBorder="0" applyAlignment="0" applyProtection="0"/>
    <xf numFmtId="0" fontId="10" fillId="0" borderId="0"/>
    <xf numFmtId="0" fontId="49" fillId="0" borderId="0"/>
    <xf numFmtId="0" fontId="6" fillId="0" borderId="0"/>
    <xf numFmtId="9" fontId="10" fillId="0" borderId="0" applyFont="0" applyFill="0" applyBorder="0" applyAlignment="0" applyProtection="0"/>
    <xf numFmtId="0" fontId="2" fillId="0" borderId="0"/>
    <xf numFmtId="0" fontId="10" fillId="0" borderId="0"/>
    <xf numFmtId="0" fontId="10" fillId="0" borderId="0"/>
    <xf numFmtId="0" fontId="49" fillId="0" borderId="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9" fillId="0" borderId="0"/>
    <xf numFmtId="0" fontId="2" fillId="0" borderId="0"/>
    <xf numFmtId="0" fontId="10" fillId="0" borderId="0"/>
    <xf numFmtId="0" fontId="6" fillId="0" borderId="0"/>
    <xf numFmtId="0" fontId="10" fillId="0" borderId="0"/>
    <xf numFmtId="0" fontId="6" fillId="0" borderId="0"/>
    <xf numFmtId="0" fontId="49" fillId="0" borderId="0"/>
    <xf numFmtId="0" fontId="6" fillId="0" borderId="0"/>
    <xf numFmtId="167" fontId="10" fillId="0" borderId="0" applyFont="0" applyFill="0" applyBorder="0" applyAlignment="0" applyProtection="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47"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2" fillId="0" borderId="0"/>
    <xf numFmtId="0" fontId="5" fillId="0" borderId="0"/>
    <xf numFmtId="9" fontId="6" fillId="0" borderId="0" applyFont="0" applyFill="0" applyBorder="0" applyAlignment="0" applyProtection="0"/>
    <xf numFmtId="0" fontId="49" fillId="0" borderId="0"/>
    <xf numFmtId="0" fontId="6" fillId="0" borderId="0"/>
    <xf numFmtId="0" fontId="49"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9" fontId="46"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0" fontId="49" fillId="0" borderId="0"/>
    <xf numFmtId="164" fontId="50" fillId="0" borderId="0" applyFont="0" applyFill="0" applyBorder="0" applyAlignment="0" applyProtection="0"/>
    <xf numFmtId="9" fontId="10" fillId="0" borderId="0" applyFont="0" applyFill="0" applyBorder="0" applyAlignment="0" applyProtection="0"/>
    <xf numFmtId="0" fontId="49" fillId="0" borderId="0"/>
    <xf numFmtId="164" fontId="10" fillId="0" borderId="0" applyFont="0" applyFill="0" applyBorder="0" applyAlignment="0" applyProtection="0"/>
    <xf numFmtId="0" fontId="6" fillId="0" borderId="0"/>
    <xf numFmtId="0" fontId="2" fillId="0" borderId="0"/>
    <xf numFmtId="164" fontId="5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0" fontId="47" fillId="0" borderId="0"/>
    <xf numFmtId="0" fontId="2" fillId="0" borderId="0"/>
    <xf numFmtId="0" fontId="6" fillId="0" borderId="0"/>
    <xf numFmtId="0" fontId="6" fillId="0" borderId="0"/>
    <xf numFmtId="0" fontId="6" fillId="0" borderId="0"/>
    <xf numFmtId="0" fontId="10" fillId="0" borderId="0"/>
    <xf numFmtId="0" fontId="10" fillId="0" borderId="0"/>
    <xf numFmtId="9" fontId="4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49" fillId="0" borderId="0"/>
    <xf numFmtId="0" fontId="10" fillId="0" borderId="0"/>
    <xf numFmtId="0" fontId="6" fillId="0" borderId="0"/>
    <xf numFmtId="0" fontId="49" fillId="0" borderId="0"/>
    <xf numFmtId="0" fontId="6" fillId="0" borderId="0"/>
    <xf numFmtId="0" fontId="6" fillId="0" borderId="0"/>
    <xf numFmtId="0" fontId="10" fillId="0" borderId="0"/>
    <xf numFmtId="0" fontId="6" fillId="0" borderId="0"/>
    <xf numFmtId="0" fontId="2" fillId="0" borderId="0"/>
    <xf numFmtId="0" fontId="6" fillId="0" borderId="0"/>
    <xf numFmtId="164" fontId="10" fillId="0" borderId="0" applyFont="0" applyFill="0" applyBorder="0" applyAlignment="0" applyProtection="0"/>
    <xf numFmtId="0" fontId="49"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2" fillId="0" borderId="0"/>
    <xf numFmtId="0" fontId="10" fillId="0" borderId="0"/>
    <xf numFmtId="0" fontId="6" fillId="0" borderId="0"/>
    <xf numFmtId="0" fontId="49" fillId="0" borderId="0"/>
    <xf numFmtId="0" fontId="10" fillId="0" borderId="0"/>
    <xf numFmtId="0" fontId="6" fillId="0" borderId="0"/>
    <xf numFmtId="9" fontId="10" fillId="0" borderId="0" applyFont="0" applyFill="0" applyBorder="0" applyAlignment="0" applyProtection="0"/>
    <xf numFmtId="0" fontId="5" fillId="0" borderId="0"/>
    <xf numFmtId="164" fontId="5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10" fillId="0" borderId="0"/>
    <xf numFmtId="0" fontId="10" fillId="0" borderId="0"/>
    <xf numFmtId="0" fontId="49" fillId="0" borderId="0"/>
    <xf numFmtId="0" fontId="6" fillId="0" borderId="0"/>
    <xf numFmtId="0" fontId="10" fillId="0" borderId="0"/>
    <xf numFmtId="0" fontId="10" fillId="0" borderId="0"/>
    <xf numFmtId="164" fontId="50" fillId="0" borderId="0" applyFont="0" applyFill="0" applyBorder="0" applyAlignment="0" applyProtection="0"/>
    <xf numFmtId="0" fontId="49" fillId="0" borderId="0"/>
    <xf numFmtId="0" fontId="47" fillId="0" borderId="0"/>
    <xf numFmtId="0" fontId="2"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5" fillId="0" borderId="0"/>
    <xf numFmtId="0" fontId="49" fillId="0" borderId="0"/>
    <xf numFmtId="9" fontId="6" fillId="0" borderId="0" applyFont="0" applyFill="0" applyBorder="0" applyAlignment="0" applyProtection="0"/>
    <xf numFmtId="0" fontId="2" fillId="0" borderId="0"/>
    <xf numFmtId="0" fontId="49" fillId="0" borderId="0"/>
    <xf numFmtId="0" fontId="49"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0" fontId="49" fillId="0" borderId="0"/>
    <xf numFmtId="164" fontId="50"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49" fillId="0" borderId="0"/>
    <xf numFmtId="0" fontId="49" fillId="0" borderId="0"/>
    <xf numFmtId="0" fontId="47" fillId="0" borderId="0"/>
    <xf numFmtId="0" fontId="49" fillId="0" borderId="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164" fontId="50" fillId="0" borderId="0" applyFont="0" applyFill="0" applyBorder="0" applyAlignment="0" applyProtection="0"/>
    <xf numFmtId="0" fontId="5" fillId="0" borderId="0"/>
    <xf numFmtId="0" fontId="2" fillId="0" borderId="0"/>
    <xf numFmtId="0" fontId="2" fillId="0" borderId="0"/>
    <xf numFmtId="0" fontId="6"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5" fillId="0" borderId="0"/>
    <xf numFmtId="0" fontId="5" fillId="0" borderId="0"/>
    <xf numFmtId="164" fontId="6" fillId="0" borderId="0" applyFont="0" applyFill="0" applyBorder="0" applyAlignment="0" applyProtection="0"/>
    <xf numFmtId="0" fontId="10" fillId="0" borderId="0"/>
    <xf numFmtId="0" fontId="10" fillId="0" borderId="0"/>
    <xf numFmtId="0" fontId="6" fillId="0" borderId="0"/>
    <xf numFmtId="0" fontId="2" fillId="0" borderId="0"/>
    <xf numFmtId="0" fontId="10" fillId="0" borderId="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5" fillId="0" borderId="0"/>
    <xf numFmtId="0" fontId="5" fillId="0" borderId="0"/>
    <xf numFmtId="0" fontId="6" fillId="0" borderId="0"/>
    <xf numFmtId="0" fontId="6" fillId="0" borderId="0"/>
    <xf numFmtId="164" fontId="50" fillId="0" borderId="0" applyFont="0" applyFill="0" applyBorder="0" applyAlignment="0" applyProtection="0"/>
    <xf numFmtId="0" fontId="6" fillId="0" borderId="0"/>
    <xf numFmtId="0" fontId="10"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5" fillId="0" borderId="0"/>
    <xf numFmtId="0" fontId="10" fillId="0" borderId="0"/>
    <xf numFmtId="9" fontId="6" fillId="0" borderId="0" applyFont="0" applyFill="0" applyBorder="0" applyAlignment="0" applyProtection="0"/>
    <xf numFmtId="0" fontId="10" fillId="0" borderId="0"/>
    <xf numFmtId="0" fontId="49" fillId="0" borderId="0"/>
    <xf numFmtId="0" fontId="6" fillId="0" borderId="0"/>
    <xf numFmtId="0" fontId="10" fillId="0" borderId="0"/>
    <xf numFmtId="0" fontId="6" fillId="0" borderId="0"/>
    <xf numFmtId="9" fontId="6" fillId="0" borderId="0" applyFont="0" applyFill="0" applyBorder="0" applyAlignment="0" applyProtection="0"/>
    <xf numFmtId="164" fontId="50" fillId="0" borderId="0" applyFont="0" applyFill="0" applyBorder="0" applyAlignment="0" applyProtection="0"/>
    <xf numFmtId="0" fontId="6" fillId="0" borderId="0"/>
    <xf numFmtId="0" fontId="47" fillId="0" borderId="0"/>
    <xf numFmtId="0" fontId="6" fillId="0" borderId="0"/>
    <xf numFmtId="0" fontId="6" fillId="0" borderId="0"/>
    <xf numFmtId="0" fontId="49" fillId="0" borderId="0"/>
    <xf numFmtId="0" fontId="2" fillId="0" borderId="0"/>
    <xf numFmtId="164" fontId="50" fillId="0" borderId="0" applyFont="0" applyFill="0" applyBorder="0" applyAlignment="0" applyProtection="0"/>
    <xf numFmtId="0" fontId="2" fillId="0" borderId="0"/>
    <xf numFmtId="164"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49" fillId="0" borderId="0"/>
    <xf numFmtId="0" fontId="47" fillId="0" borderId="0"/>
    <xf numFmtId="0" fontId="5"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49" fillId="0" borderId="0"/>
    <xf numFmtId="0" fontId="10" fillId="0" borderId="0"/>
    <xf numFmtId="0" fontId="10" fillId="0" borderId="0"/>
    <xf numFmtId="9"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 fillId="0" borderId="0"/>
    <xf numFmtId="0" fontId="10" fillId="0" borderId="0"/>
    <xf numFmtId="164" fontId="50" fillId="0" borderId="0" applyFont="0" applyFill="0" applyBorder="0" applyAlignment="0" applyProtection="0"/>
    <xf numFmtId="0" fontId="6" fillId="0" borderId="0"/>
    <xf numFmtId="0" fontId="49" fillId="0" borderId="0"/>
    <xf numFmtId="0" fontId="2"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49" fillId="0" borderId="0"/>
    <xf numFmtId="0" fontId="10" fillId="0" borderId="0"/>
    <xf numFmtId="164" fontId="6" fillId="0" borderId="0" applyFont="0" applyFill="0" applyBorder="0" applyAlignment="0" applyProtection="0"/>
    <xf numFmtId="0" fontId="10" fillId="0" borderId="0"/>
    <xf numFmtId="0" fontId="49" fillId="0" borderId="0"/>
    <xf numFmtId="0" fontId="6" fillId="0" borderId="0"/>
    <xf numFmtId="0" fontId="5" fillId="0" borderId="0"/>
    <xf numFmtId="0" fontId="5"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2" fillId="0" borderId="0"/>
    <xf numFmtId="0" fontId="47"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49"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47"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5" fillId="0" borderId="0"/>
    <xf numFmtId="9" fontId="6" fillId="0" borderId="0" applyFont="0" applyFill="0" applyBorder="0" applyAlignment="0" applyProtection="0"/>
    <xf numFmtId="0" fontId="2" fillId="0" borderId="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49" fillId="0" borderId="0"/>
    <xf numFmtId="0" fontId="10" fillId="0" borderId="0"/>
    <xf numFmtId="0" fontId="10" fillId="0" borderId="0"/>
    <xf numFmtId="167" fontId="10" fillId="0" borderId="0" applyFont="0" applyFill="0" applyBorder="0" applyAlignment="0" applyProtection="0"/>
    <xf numFmtId="0" fontId="49" fillId="0" borderId="0"/>
    <xf numFmtId="0" fontId="49" fillId="0" borderId="0"/>
    <xf numFmtId="9" fontId="10" fillId="0" borderId="0" applyFont="0" applyFill="0" applyBorder="0" applyAlignment="0" applyProtection="0"/>
    <xf numFmtId="0" fontId="10" fillId="0" borderId="0"/>
    <xf numFmtId="0" fontId="49" fillId="0" borderId="0"/>
    <xf numFmtId="0" fontId="10" fillId="0" borderId="0"/>
    <xf numFmtId="167" fontId="10" fillId="0" borderId="0" applyFont="0" applyFill="0" applyBorder="0" applyAlignment="0" applyProtection="0"/>
    <xf numFmtId="0" fontId="49" fillId="0" borderId="0"/>
    <xf numFmtId="9" fontId="28" fillId="0" borderId="0" applyFont="0" applyFill="0" applyBorder="0" applyAlignment="0" applyProtection="0"/>
    <xf numFmtId="164" fontId="6" fillId="0" borderId="0" applyFont="0" applyFill="0" applyBorder="0" applyAlignment="0" applyProtection="0"/>
    <xf numFmtId="0" fontId="5" fillId="0" borderId="0"/>
    <xf numFmtId="9" fontId="6"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0" fontId="10" fillId="0" borderId="0"/>
    <xf numFmtId="0" fontId="10" fillId="0" borderId="0"/>
    <xf numFmtId="0" fontId="2" fillId="0" borderId="0"/>
    <xf numFmtId="0" fontId="2" fillId="0" borderId="0"/>
    <xf numFmtId="164" fontId="4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0" fontId="6" fillId="0" borderId="0"/>
    <xf numFmtId="0" fontId="10" fillId="0" borderId="0"/>
    <xf numFmtId="0" fontId="10" fillId="0" borderId="0"/>
    <xf numFmtId="0" fontId="49" fillId="0" borderId="0"/>
    <xf numFmtId="0" fontId="10" fillId="0" borderId="0"/>
    <xf numFmtId="9" fontId="10" fillId="0" borderId="0" applyFont="0" applyFill="0" applyBorder="0" applyAlignment="0" applyProtection="0"/>
    <xf numFmtId="0" fontId="6" fillId="0" borderId="0"/>
    <xf numFmtId="0" fontId="10"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49"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0" fontId="49" fillId="0" borderId="0"/>
    <xf numFmtId="0" fontId="2" fillId="0" borderId="0"/>
    <xf numFmtId="0" fontId="10" fillId="0" borderId="0"/>
    <xf numFmtId="0" fontId="2" fillId="0" borderId="0"/>
    <xf numFmtId="164" fontId="6" fillId="0" borderId="0" applyFont="0" applyFill="0" applyBorder="0" applyAlignment="0" applyProtection="0"/>
    <xf numFmtId="0" fontId="10" fillId="0" borderId="0"/>
    <xf numFmtId="0" fontId="6" fillId="0" borderId="0"/>
    <xf numFmtId="0" fontId="10" fillId="0" borderId="0"/>
    <xf numFmtId="0" fontId="49"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164" fontId="50" fillId="0" borderId="0" applyFont="0" applyFill="0" applyBorder="0" applyAlignment="0" applyProtection="0"/>
    <xf numFmtId="0" fontId="10" fillId="0" borderId="0"/>
    <xf numFmtId="0" fontId="10" fillId="0" borderId="0"/>
    <xf numFmtId="0" fontId="6" fillId="0" borderId="0"/>
    <xf numFmtId="0" fontId="6" fillId="0" borderId="0"/>
    <xf numFmtId="164" fontId="6" fillId="0" borderId="0" applyFont="0" applyFill="0" applyBorder="0" applyAlignment="0" applyProtection="0"/>
    <xf numFmtId="0" fontId="10" fillId="0" borderId="0"/>
    <xf numFmtId="0" fontId="10" fillId="0" borderId="0"/>
    <xf numFmtId="0" fontId="5" fillId="0" borderId="0"/>
    <xf numFmtId="0" fontId="2" fillId="0" borderId="0"/>
    <xf numFmtId="0" fontId="6" fillId="0" borderId="0"/>
    <xf numFmtId="167" fontId="10"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0" fontId="6" fillId="0" borderId="0"/>
    <xf numFmtId="9" fontId="10"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49" fillId="0" borderId="0"/>
    <xf numFmtId="0" fontId="47" fillId="0" borderId="0"/>
    <xf numFmtId="164" fontId="6" fillId="0" borderId="0" applyFont="0" applyFill="0" applyBorder="0" applyAlignment="0" applyProtection="0"/>
    <xf numFmtId="0" fontId="2" fillId="0" borderId="0"/>
    <xf numFmtId="0" fontId="6" fillId="0" borderId="0"/>
    <xf numFmtId="164" fontId="50" fillId="0" borderId="0" applyFont="0" applyFill="0" applyBorder="0" applyAlignment="0" applyProtection="0"/>
    <xf numFmtId="0" fontId="10" fillId="0" borderId="0"/>
    <xf numFmtId="0" fontId="49" fillId="0" borderId="0"/>
    <xf numFmtId="0" fontId="10" fillId="0" borderId="0"/>
    <xf numFmtId="0" fontId="6" fillId="0" borderId="0"/>
    <xf numFmtId="167" fontId="10" fillId="0" borderId="0" applyFont="0" applyFill="0" applyBorder="0" applyAlignment="0" applyProtection="0"/>
    <xf numFmtId="0" fontId="6" fillId="0" borderId="0"/>
    <xf numFmtId="9" fontId="28"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6" fillId="0" borderId="0"/>
    <xf numFmtId="9" fontId="28"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10" fillId="0" borderId="0"/>
    <xf numFmtId="0" fontId="6" fillId="0" borderId="0"/>
    <xf numFmtId="164" fontId="4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2" fillId="0" borderId="0"/>
    <xf numFmtId="9" fontId="6" fillId="0" borderId="0" applyFont="0" applyFill="0" applyBorder="0" applyAlignment="0" applyProtection="0"/>
    <xf numFmtId="167" fontId="10" fillId="0" borderId="0" applyFont="0" applyFill="0" applyBorder="0" applyAlignment="0" applyProtection="0"/>
    <xf numFmtId="164" fontId="5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5" fillId="0" borderId="0"/>
    <xf numFmtId="0" fontId="5" fillId="0" borderId="0"/>
    <xf numFmtId="0" fontId="6" fillId="0" borderId="0"/>
    <xf numFmtId="9" fontId="10" fillId="0" borderId="0" applyFont="0" applyFill="0" applyBorder="0" applyAlignment="0" applyProtection="0"/>
    <xf numFmtId="0" fontId="6" fillId="0" borderId="0"/>
    <xf numFmtId="0" fontId="10" fillId="0" borderId="0"/>
    <xf numFmtId="0" fontId="6" fillId="0" borderId="0"/>
    <xf numFmtId="9" fontId="6" fillId="0" borderId="0" applyFont="0" applyFill="0" applyBorder="0" applyAlignment="0" applyProtection="0"/>
    <xf numFmtId="0" fontId="49" fillId="0" borderId="0"/>
    <xf numFmtId="9" fontId="4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0" fontId="49" fillId="0" borderId="0"/>
    <xf numFmtId="9" fontId="10" fillId="0" borderId="0" applyFont="0" applyFill="0" applyBorder="0" applyAlignment="0" applyProtection="0"/>
    <xf numFmtId="0" fontId="49"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47" fillId="0" borderId="0"/>
    <xf numFmtId="0" fontId="49" fillId="0" borderId="0"/>
    <xf numFmtId="0" fontId="49" fillId="0" borderId="0"/>
    <xf numFmtId="0" fontId="6" fillId="0" borderId="0"/>
    <xf numFmtId="9" fontId="10" fillId="0" borderId="0" applyFont="0" applyFill="0" applyBorder="0" applyAlignment="0" applyProtection="0"/>
    <xf numFmtId="0" fontId="6" fillId="0" borderId="0"/>
    <xf numFmtId="0" fontId="5"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49" fillId="0" borderId="0"/>
    <xf numFmtId="0" fontId="10" fillId="0" borderId="0"/>
    <xf numFmtId="0" fontId="10" fillId="0" borderId="0"/>
    <xf numFmtId="0" fontId="10" fillId="0" borderId="0"/>
    <xf numFmtId="0" fontId="10" fillId="0" borderId="0"/>
    <xf numFmtId="0" fontId="6" fillId="0" borderId="0"/>
    <xf numFmtId="0" fontId="10" fillId="0" borderId="0"/>
    <xf numFmtId="0" fontId="5"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47" fillId="0" borderId="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9"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5" fillId="0" borderId="0"/>
    <xf numFmtId="0" fontId="49" fillId="0" borderId="0"/>
    <xf numFmtId="0" fontId="10"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0" fontId="6" fillId="0" borderId="0"/>
    <xf numFmtId="9" fontId="46" fillId="0" borderId="0" applyFont="0" applyFill="0" applyBorder="0" applyAlignment="0" applyProtection="0"/>
    <xf numFmtId="0" fontId="49"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5" fillId="0" borderId="0"/>
    <xf numFmtId="0" fontId="6" fillId="0" borderId="0"/>
    <xf numFmtId="167" fontId="10" fillId="0" borderId="0" applyFont="0" applyFill="0" applyBorder="0" applyAlignment="0" applyProtection="0"/>
    <xf numFmtId="0" fontId="10" fillId="0" borderId="0"/>
    <xf numFmtId="0" fontId="49" fillId="0" borderId="0"/>
    <xf numFmtId="0" fontId="6" fillId="0" borderId="0"/>
    <xf numFmtId="0" fontId="6" fillId="0" borderId="0"/>
    <xf numFmtId="0" fontId="49" fillId="0" borderId="0"/>
    <xf numFmtId="0" fontId="6" fillId="0" borderId="0"/>
    <xf numFmtId="0" fontId="5" fillId="0" borderId="0"/>
    <xf numFmtId="0" fontId="10" fillId="0" borderId="0"/>
    <xf numFmtId="0" fontId="10" fillId="0" borderId="0"/>
    <xf numFmtId="0" fontId="6" fillId="0" borderId="0"/>
    <xf numFmtId="0" fontId="5" fillId="0" borderId="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164" fontId="4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49"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49" fillId="0" borderId="0"/>
    <xf numFmtId="9" fontId="6" fillId="0" borderId="0" applyFont="0" applyFill="0" applyBorder="0" applyAlignment="0" applyProtection="0"/>
    <xf numFmtId="164" fontId="6" fillId="0" borderId="0" applyFont="0" applyFill="0" applyBorder="0" applyAlignment="0" applyProtection="0"/>
    <xf numFmtId="0" fontId="49" fillId="0" borderId="0"/>
    <xf numFmtId="0" fontId="10" fillId="0" borderId="0"/>
    <xf numFmtId="164" fontId="6" fillId="0" borderId="0" applyFont="0" applyFill="0" applyBorder="0" applyAlignment="0" applyProtection="0"/>
    <xf numFmtId="0" fontId="6" fillId="0" borderId="0"/>
    <xf numFmtId="0" fontId="6" fillId="0" borderId="0"/>
    <xf numFmtId="0" fontId="10" fillId="0" borderId="0"/>
    <xf numFmtId="164" fontId="5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10" fillId="0" borderId="0"/>
    <xf numFmtId="0" fontId="2"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6" fillId="0" borderId="0"/>
    <xf numFmtId="0" fontId="49" fillId="0" borderId="0"/>
    <xf numFmtId="164" fontId="5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4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49" fillId="0" borderId="0"/>
    <xf numFmtId="9" fontId="6" fillId="0" borderId="0" applyFont="0" applyFill="0" applyBorder="0" applyAlignment="0" applyProtection="0"/>
    <xf numFmtId="0" fontId="6" fillId="0" borderId="0"/>
    <xf numFmtId="164" fontId="50"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164" fontId="50" fillId="0" borderId="0" applyFont="0" applyFill="0" applyBorder="0" applyAlignment="0" applyProtection="0"/>
    <xf numFmtId="0" fontId="5" fillId="0" borderId="0"/>
    <xf numFmtId="0" fontId="10" fillId="0" borderId="0"/>
    <xf numFmtId="0" fontId="6" fillId="0" borderId="0"/>
    <xf numFmtId="164" fontId="5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6" fillId="0" borderId="0"/>
    <xf numFmtId="0" fontId="6" fillId="0" borderId="0"/>
    <xf numFmtId="9" fontId="28" fillId="0" borderId="0" applyFont="0" applyFill="0" applyBorder="0" applyAlignment="0" applyProtection="0"/>
    <xf numFmtId="164" fontId="6" fillId="0" borderId="0" applyFont="0" applyFill="0" applyBorder="0" applyAlignment="0" applyProtection="0"/>
    <xf numFmtId="0" fontId="49" fillId="0" borderId="0"/>
    <xf numFmtId="0" fontId="6" fillId="0" borderId="0"/>
    <xf numFmtId="167" fontId="10" fillId="0" borderId="0" applyFont="0" applyFill="0" applyBorder="0" applyAlignment="0" applyProtection="0"/>
    <xf numFmtId="0" fontId="10" fillId="0" borderId="0"/>
    <xf numFmtId="0" fontId="49" fillId="0" borderId="0"/>
    <xf numFmtId="0" fontId="10" fillId="0" borderId="0"/>
    <xf numFmtId="0" fontId="10" fillId="0" borderId="0"/>
    <xf numFmtId="0" fontId="10" fillId="0" borderId="0"/>
    <xf numFmtId="0" fontId="10" fillId="0" borderId="0"/>
    <xf numFmtId="0" fontId="49" fillId="0" borderId="0"/>
    <xf numFmtId="0" fontId="49" fillId="0" borderId="0"/>
    <xf numFmtId="164" fontId="50" fillId="0" borderId="0" applyFont="0" applyFill="0" applyBorder="0" applyAlignment="0" applyProtection="0"/>
    <xf numFmtId="167" fontId="10" fillId="0" borderId="0" applyFont="0" applyFill="0" applyBorder="0" applyAlignment="0" applyProtection="0"/>
    <xf numFmtId="0" fontId="49" fillId="0" borderId="0"/>
    <xf numFmtId="164" fontId="50" fillId="0" borderId="0" applyFont="0" applyFill="0" applyBorder="0" applyAlignment="0" applyProtection="0"/>
    <xf numFmtId="0" fontId="10" fillId="0" borderId="0"/>
    <xf numFmtId="9" fontId="28" fillId="0" borderId="0" applyFont="0" applyFill="0" applyBorder="0" applyAlignment="0" applyProtection="0"/>
    <xf numFmtId="164" fontId="10" fillId="0" borderId="0" applyFont="0" applyFill="0" applyBorder="0" applyAlignment="0" applyProtection="0"/>
    <xf numFmtId="0" fontId="10"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164" fontId="6"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2" fillId="0" borderId="0"/>
    <xf numFmtId="164"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5"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49" fillId="0" borderId="0"/>
    <xf numFmtId="0" fontId="47"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49"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7" fillId="0" borderId="0"/>
    <xf numFmtId="0" fontId="10" fillId="0" borderId="0"/>
    <xf numFmtId="0" fontId="2" fillId="0" borderId="0"/>
    <xf numFmtId="164" fontId="1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164" fontId="4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9" fontId="6" fillId="0" borderId="0" applyFont="0" applyFill="0" applyBorder="0" applyAlignment="0" applyProtection="0"/>
    <xf numFmtId="0" fontId="5" fillId="0" borderId="0"/>
    <xf numFmtId="0" fontId="49" fillId="0" borderId="0"/>
    <xf numFmtId="0" fontId="6" fillId="0" borderId="0"/>
    <xf numFmtId="0" fontId="47" fillId="0" borderId="0"/>
    <xf numFmtId="0" fontId="10" fillId="0" borderId="0"/>
    <xf numFmtId="0" fontId="10" fillId="0" borderId="0"/>
    <xf numFmtId="164" fontId="10" fillId="0" borderId="0" applyFont="0" applyFill="0" applyBorder="0" applyAlignment="0" applyProtection="0"/>
    <xf numFmtId="0" fontId="49"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164" fontId="10" fillId="0" borderId="0" applyFont="0" applyFill="0" applyBorder="0" applyAlignment="0" applyProtection="0"/>
    <xf numFmtId="0" fontId="6" fillId="0" borderId="0"/>
    <xf numFmtId="0" fontId="5" fillId="0" borderId="0"/>
    <xf numFmtId="164" fontId="46" fillId="0" borderId="0" applyFont="0" applyFill="0" applyBorder="0" applyAlignment="0" applyProtection="0"/>
    <xf numFmtId="0" fontId="6" fillId="0" borderId="0"/>
    <xf numFmtId="164" fontId="10" fillId="0" borderId="0" applyFont="0" applyFill="0" applyBorder="0" applyAlignment="0" applyProtection="0"/>
    <xf numFmtId="0" fontId="6" fillId="0" borderId="0"/>
    <xf numFmtId="0" fontId="6" fillId="0" borderId="0"/>
    <xf numFmtId="0" fontId="10"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6" fillId="0" borderId="0"/>
    <xf numFmtId="0" fontId="5" fillId="0" borderId="0"/>
    <xf numFmtId="0" fontId="2" fillId="0" borderId="0"/>
    <xf numFmtId="0" fontId="10"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0" fontId="49" fillId="0" borderId="0"/>
    <xf numFmtId="0" fontId="47" fillId="0" borderId="0"/>
    <xf numFmtId="167" fontId="10" fillId="0" borderId="0" applyFont="0" applyFill="0" applyBorder="0" applyAlignment="0" applyProtection="0"/>
    <xf numFmtId="0" fontId="10" fillId="0" borderId="0"/>
    <xf numFmtId="0" fontId="10" fillId="0" borderId="0"/>
    <xf numFmtId="0" fontId="6" fillId="0" borderId="0"/>
    <xf numFmtId="164" fontId="6" fillId="0" borderId="0" applyFont="0" applyFill="0" applyBorder="0" applyAlignment="0" applyProtection="0"/>
    <xf numFmtId="0" fontId="47" fillId="0" borderId="0"/>
    <xf numFmtId="164"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164" fontId="6" fillId="0" borderId="0" applyFont="0" applyFill="0" applyBorder="0" applyAlignment="0" applyProtection="0"/>
    <xf numFmtId="0" fontId="10" fillId="0" borderId="0"/>
    <xf numFmtId="0" fontId="2"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9" fontId="28" fillId="0" borderId="0" applyFont="0" applyFill="0" applyBorder="0" applyAlignment="0" applyProtection="0"/>
    <xf numFmtId="9" fontId="10" fillId="0" borderId="0" applyFont="0" applyFill="0" applyBorder="0" applyAlignment="0" applyProtection="0"/>
    <xf numFmtId="0" fontId="10" fillId="0" borderId="0"/>
    <xf numFmtId="0" fontId="47" fillId="0" borderId="0"/>
    <xf numFmtId="9" fontId="10" fillId="0" borderId="0" applyFont="0" applyFill="0" applyBorder="0" applyAlignment="0" applyProtection="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2" fillId="0" borderId="0"/>
    <xf numFmtId="0" fontId="6" fillId="0" borderId="0"/>
    <xf numFmtId="167" fontId="10" fillId="0" borderId="0" applyFont="0" applyFill="0" applyBorder="0" applyAlignment="0" applyProtection="0"/>
    <xf numFmtId="0" fontId="6"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10" fillId="0" borderId="0"/>
    <xf numFmtId="164"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9" fontId="28"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9" fontId="28"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9" fontId="28"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0" fontId="10" fillId="0" borderId="0"/>
    <xf numFmtId="0" fontId="6" fillId="0" borderId="0"/>
    <xf numFmtId="0" fontId="47" fillId="0" borderId="0"/>
    <xf numFmtId="0" fontId="6" fillId="0" borderId="0"/>
    <xf numFmtId="0" fontId="49" fillId="0" borderId="0"/>
    <xf numFmtId="0" fontId="6" fillId="0" borderId="0"/>
    <xf numFmtId="164" fontId="46" fillId="0" borderId="0" applyFont="0" applyFill="0" applyBorder="0" applyAlignment="0" applyProtection="0"/>
    <xf numFmtId="0" fontId="10" fillId="0" borderId="0"/>
    <xf numFmtId="0" fontId="10" fillId="0" borderId="0"/>
    <xf numFmtId="0" fontId="10" fillId="0" borderId="0"/>
    <xf numFmtId="0" fontId="49"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164" fontId="10" fillId="0" borderId="0" applyFont="0" applyFill="0" applyBorder="0" applyAlignment="0" applyProtection="0"/>
    <xf numFmtId="0" fontId="47" fillId="0" borderId="0"/>
    <xf numFmtId="0" fontId="6"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0" fontId="49" fillId="0" borderId="0"/>
    <xf numFmtId="0" fontId="47" fillId="0" borderId="0"/>
    <xf numFmtId="164" fontId="5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4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50"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0" fontId="49" fillId="0" borderId="0"/>
    <xf numFmtId="9" fontId="10" fillId="0" borderId="0" applyFont="0" applyFill="0" applyBorder="0" applyAlignment="0" applyProtection="0"/>
    <xf numFmtId="0" fontId="10" fillId="0" borderId="0"/>
    <xf numFmtId="0" fontId="49"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0" fontId="10" fillId="0" borderId="0"/>
    <xf numFmtId="164" fontId="50" fillId="0" borderId="0" applyFont="0" applyFill="0" applyBorder="0" applyAlignment="0" applyProtection="0"/>
    <xf numFmtId="164" fontId="5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2" fillId="0" borderId="0"/>
    <xf numFmtId="0" fontId="10" fillId="0" borderId="0"/>
    <xf numFmtId="0" fontId="6" fillId="0" borderId="0"/>
    <xf numFmtId="0" fontId="2"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50" fillId="0" borderId="0" applyFont="0" applyFill="0" applyBorder="0" applyAlignment="0" applyProtection="0"/>
    <xf numFmtId="9" fontId="28"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49" fillId="0" borderId="0"/>
    <xf numFmtId="0" fontId="49" fillId="0" borderId="0"/>
    <xf numFmtId="0" fontId="10"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164" fontId="50" fillId="0" borderId="0" applyFont="0" applyFill="0" applyBorder="0" applyAlignment="0" applyProtection="0"/>
    <xf numFmtId="0" fontId="2" fillId="0" borderId="0"/>
    <xf numFmtId="0" fontId="10" fillId="0" borderId="0"/>
    <xf numFmtId="0" fontId="2"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49" fillId="0" borderId="0"/>
    <xf numFmtId="0" fontId="10" fillId="0" borderId="0"/>
    <xf numFmtId="167" fontId="10"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9" fontId="10"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9" fillId="0" borderId="0"/>
    <xf numFmtId="0" fontId="10" fillId="0" borderId="0"/>
    <xf numFmtId="0" fontId="10" fillId="0" borderId="0"/>
    <xf numFmtId="0" fontId="49"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164" fontId="10" fillId="0" borderId="0" applyFont="0" applyFill="0" applyBorder="0" applyAlignment="0" applyProtection="0"/>
    <xf numFmtId="0" fontId="6" fillId="0" borderId="0"/>
    <xf numFmtId="0" fontId="49" fillId="0" borderId="0"/>
    <xf numFmtId="0" fontId="6" fillId="0" borderId="0"/>
    <xf numFmtId="0" fontId="2" fillId="0" borderId="0"/>
    <xf numFmtId="0" fontId="49" fillId="0" borderId="0"/>
    <xf numFmtId="0" fontId="49" fillId="0" borderId="0"/>
    <xf numFmtId="0" fontId="10" fillId="0" borderId="0"/>
    <xf numFmtId="0" fontId="49" fillId="0" borderId="0"/>
    <xf numFmtId="0" fontId="49" fillId="0" borderId="0"/>
    <xf numFmtId="0" fontId="2" fillId="0" borderId="0"/>
    <xf numFmtId="164" fontId="5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0" fontId="6" fillId="0" borderId="0"/>
    <xf numFmtId="0" fontId="5" fillId="0" borderId="0"/>
    <xf numFmtId="0" fontId="10" fillId="0" borderId="0"/>
    <xf numFmtId="0" fontId="2" fillId="0" borderId="0"/>
    <xf numFmtId="0" fontId="49" fillId="0" borderId="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6" fillId="0" borderId="0"/>
    <xf numFmtId="0" fontId="49" fillId="0" borderId="0"/>
    <xf numFmtId="0" fontId="49" fillId="0" borderId="0"/>
    <xf numFmtId="0" fontId="49" fillId="0" borderId="0"/>
    <xf numFmtId="0" fontId="10" fillId="0" borderId="0"/>
    <xf numFmtId="0" fontId="49" fillId="0" borderId="0"/>
    <xf numFmtId="0" fontId="49" fillId="0" borderId="0"/>
    <xf numFmtId="164" fontId="6" fillId="0" borderId="0" applyFont="0" applyFill="0" applyBorder="0" applyAlignment="0" applyProtection="0"/>
    <xf numFmtId="0" fontId="6" fillId="0" borderId="0"/>
    <xf numFmtId="0" fontId="49" fillId="0" borderId="0"/>
    <xf numFmtId="0" fontId="10" fillId="0" borderId="0"/>
    <xf numFmtId="0" fontId="10" fillId="0" borderId="0"/>
    <xf numFmtId="9" fontId="10" fillId="0" borderId="0" applyFont="0" applyFill="0" applyBorder="0" applyAlignment="0" applyProtection="0"/>
    <xf numFmtId="164" fontId="50" fillId="0" borderId="0" applyFont="0" applyFill="0" applyBorder="0" applyAlignment="0" applyProtection="0"/>
    <xf numFmtId="0" fontId="5" fillId="0" borderId="0"/>
    <xf numFmtId="9" fontId="28" fillId="0" borderId="0" applyFont="0" applyFill="0" applyBorder="0" applyAlignment="0" applyProtection="0"/>
    <xf numFmtId="0" fontId="49" fillId="0" borderId="0"/>
    <xf numFmtId="0" fontId="49" fillId="0" borderId="0"/>
    <xf numFmtId="0" fontId="49" fillId="0" borderId="0"/>
    <xf numFmtId="0" fontId="49" fillId="0" borderId="0"/>
    <xf numFmtId="0" fontId="6" fillId="0" borderId="0"/>
    <xf numFmtId="0" fontId="49" fillId="0" borderId="0"/>
    <xf numFmtId="0" fontId="6" fillId="0" borderId="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0" fontId="5"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49" fillId="0" borderId="0"/>
    <xf numFmtId="9" fontId="6"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6"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9" fontId="28" fillId="0" borderId="0" applyFont="0" applyFill="0" applyBorder="0" applyAlignment="0" applyProtection="0"/>
    <xf numFmtId="0" fontId="6"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164" fontId="5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9" fontId="6" fillId="0" borderId="0" applyFont="0" applyFill="0" applyBorder="0" applyAlignment="0" applyProtection="0"/>
    <xf numFmtId="0" fontId="2" fillId="0" borderId="0"/>
    <xf numFmtId="0" fontId="6" fillId="0" borderId="0"/>
    <xf numFmtId="0" fontId="10" fillId="0" borderId="0"/>
    <xf numFmtId="0" fontId="10" fillId="0" borderId="0"/>
    <xf numFmtId="164" fontId="6" fillId="0" borderId="0" applyFont="0" applyFill="0" applyBorder="0" applyAlignment="0" applyProtection="0"/>
    <xf numFmtId="0" fontId="10" fillId="0" borderId="0"/>
    <xf numFmtId="0" fontId="2"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47"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10"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49" fillId="0" borderId="0"/>
    <xf numFmtId="0" fontId="49"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49" fillId="0" borderId="0"/>
    <xf numFmtId="0" fontId="49"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5"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49" fillId="0" borderId="0"/>
    <xf numFmtId="0" fontId="10" fillId="0" borderId="0"/>
    <xf numFmtId="0" fontId="49" fillId="0" borderId="0"/>
    <xf numFmtId="164" fontId="5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10" fillId="0" borderId="0"/>
    <xf numFmtId="0" fontId="5" fillId="0" borderId="0"/>
    <xf numFmtId="0" fontId="6" fillId="0" borderId="0"/>
    <xf numFmtId="9" fontId="6" fillId="0" borderId="0" applyFont="0" applyFill="0" applyBorder="0" applyAlignment="0" applyProtection="0"/>
    <xf numFmtId="0" fontId="49" fillId="0" borderId="0"/>
    <xf numFmtId="0" fontId="5"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5" fillId="0" borderId="0"/>
    <xf numFmtId="164" fontId="50" fillId="0" borderId="0" applyFont="0" applyFill="0" applyBorder="0" applyAlignment="0" applyProtection="0"/>
    <xf numFmtId="0" fontId="5"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9" fontId="28"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164" fontId="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4" fontId="46" fillId="0" borderId="0" applyFont="0" applyFill="0" applyBorder="0" applyAlignment="0" applyProtection="0"/>
    <xf numFmtId="0" fontId="10" fillId="0" borderId="0"/>
    <xf numFmtId="0" fontId="47" fillId="0" borderId="0"/>
    <xf numFmtId="0" fontId="47" fillId="0" borderId="0"/>
    <xf numFmtId="167" fontId="10" fillId="0" borderId="0" applyFont="0" applyFill="0" applyBorder="0" applyAlignment="0" applyProtection="0"/>
    <xf numFmtId="164" fontId="46" fillId="0" borderId="0" applyFont="0" applyFill="0" applyBorder="0" applyAlignment="0" applyProtection="0"/>
    <xf numFmtId="0" fontId="49" fillId="0" borderId="0"/>
    <xf numFmtId="0" fontId="10" fillId="0" borderId="0"/>
    <xf numFmtId="0" fontId="47" fillId="0" borderId="0"/>
    <xf numFmtId="167" fontId="10"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47" fillId="0" borderId="0"/>
    <xf numFmtId="0" fontId="10" fillId="0" borderId="0"/>
    <xf numFmtId="167" fontId="10" fillId="0" borderId="0" applyFont="0" applyFill="0" applyBorder="0" applyAlignment="0" applyProtection="0"/>
    <xf numFmtId="164" fontId="46" fillId="0" borderId="0" applyFont="0" applyFill="0" applyBorder="0" applyAlignment="0" applyProtection="0"/>
    <xf numFmtId="9" fontId="10" fillId="0" borderId="0" applyFont="0" applyFill="0" applyBorder="0" applyAlignment="0" applyProtection="0"/>
    <xf numFmtId="0" fontId="6" fillId="0" borderId="0"/>
    <xf numFmtId="0" fontId="47" fillId="0" borderId="0"/>
    <xf numFmtId="0" fontId="10" fillId="0" borderId="0"/>
    <xf numFmtId="164" fontId="4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7" fillId="0" borderId="0"/>
    <xf numFmtId="0" fontId="10" fillId="0" borderId="0"/>
    <xf numFmtId="164" fontId="6" fillId="0" borderId="0" applyFont="0" applyFill="0" applyBorder="0" applyAlignment="0" applyProtection="0"/>
    <xf numFmtId="0" fontId="6" fillId="0" borderId="0"/>
    <xf numFmtId="0" fontId="10" fillId="0" borderId="0"/>
    <xf numFmtId="0" fontId="47" fillId="0" borderId="0"/>
    <xf numFmtId="0" fontId="47" fillId="0" borderId="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0" fontId="47" fillId="0" borderId="0"/>
    <xf numFmtId="0" fontId="10" fillId="0" borderId="0"/>
    <xf numFmtId="0" fontId="6" fillId="0" borderId="0"/>
    <xf numFmtId="0" fontId="47" fillId="0" borderId="0"/>
    <xf numFmtId="0" fontId="47" fillId="0" borderId="0"/>
    <xf numFmtId="167"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10" fillId="0" borderId="0"/>
    <xf numFmtId="0" fontId="49" fillId="0" borderId="0"/>
    <xf numFmtId="164"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47" fillId="0" borderId="0"/>
    <xf numFmtId="9" fontId="6" fillId="0" borderId="0" applyFont="0" applyFill="0" applyBorder="0" applyAlignment="0" applyProtection="0"/>
    <xf numFmtId="167" fontId="10" fillId="0" borderId="0" applyFont="0" applyFill="0" applyBorder="0" applyAlignment="0" applyProtection="0"/>
    <xf numFmtId="0" fontId="2"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9" fillId="0" borderId="0"/>
    <xf numFmtId="9"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49" fillId="0" borderId="0"/>
    <xf numFmtId="0" fontId="6" fillId="0" borderId="0"/>
    <xf numFmtId="0" fontId="10" fillId="0" borderId="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8"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6" fillId="0" borderId="0" applyFont="0" applyFill="0" applyBorder="0" applyAlignment="0" applyProtection="0"/>
    <xf numFmtId="0" fontId="47" fillId="0" borderId="0"/>
    <xf numFmtId="0" fontId="47" fillId="0" borderId="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0" fontId="49" fillId="0" borderId="0"/>
    <xf numFmtId="0" fontId="49" fillId="0" borderId="0"/>
    <xf numFmtId="0" fontId="10" fillId="0" borderId="0"/>
    <xf numFmtId="0" fontId="10" fillId="0" borderId="0"/>
    <xf numFmtId="0" fontId="49" fillId="0" borderId="0"/>
    <xf numFmtId="0" fontId="49" fillId="0" borderId="0"/>
    <xf numFmtId="0" fontId="2" fillId="0" borderId="0"/>
    <xf numFmtId="0" fontId="6" fillId="0" borderId="0"/>
    <xf numFmtId="164" fontId="50"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164" fontId="10"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4" fontId="46" fillId="0" borderId="0" applyFont="0" applyFill="0" applyBorder="0" applyAlignment="0" applyProtection="0"/>
    <xf numFmtId="0" fontId="10" fillId="0" borderId="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7" fillId="0" borderId="0"/>
    <xf numFmtId="167" fontId="10" fillId="0" borderId="0" applyFont="0" applyFill="0" applyBorder="0" applyAlignment="0" applyProtection="0"/>
    <xf numFmtId="0" fontId="6" fillId="0" borderId="0"/>
    <xf numFmtId="0" fontId="49"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9" fontId="10" fillId="0" borderId="0" applyFont="0" applyFill="0" applyBorder="0" applyAlignment="0" applyProtection="0"/>
    <xf numFmtId="0" fontId="10" fillId="0" borderId="0"/>
    <xf numFmtId="0" fontId="10" fillId="0" borderId="0"/>
    <xf numFmtId="0" fontId="10" fillId="0" borderId="0"/>
    <xf numFmtId="0" fontId="47"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2" fillId="0" borderId="0"/>
    <xf numFmtId="0" fontId="10" fillId="0" borderId="0"/>
    <xf numFmtId="0" fontId="5" fillId="0" borderId="0"/>
    <xf numFmtId="0" fontId="10" fillId="0" borderId="0"/>
    <xf numFmtId="0" fontId="5" fillId="0" borderId="0"/>
    <xf numFmtId="0" fontId="10" fillId="0" borderId="0"/>
    <xf numFmtId="0" fontId="5" fillId="0" borderId="0"/>
    <xf numFmtId="0" fontId="47" fillId="0" borderId="0"/>
    <xf numFmtId="0" fontId="10" fillId="0" borderId="0"/>
    <xf numFmtId="0" fontId="6" fillId="0" borderId="0"/>
    <xf numFmtId="0" fontId="10" fillId="0" borderId="0"/>
    <xf numFmtId="164" fontId="6" fillId="0" borderId="0" applyFont="0" applyFill="0" applyBorder="0" applyAlignment="0" applyProtection="0"/>
    <xf numFmtId="0" fontId="5" fillId="0" borderId="0"/>
    <xf numFmtId="0" fontId="6" fillId="0" borderId="0"/>
    <xf numFmtId="0" fontId="47" fillId="0" borderId="0"/>
    <xf numFmtId="0" fontId="10" fillId="0" borderId="0"/>
    <xf numFmtId="167" fontId="10" fillId="0" borderId="0" applyFont="0" applyFill="0" applyBorder="0" applyAlignment="0" applyProtection="0"/>
    <xf numFmtId="0" fontId="47"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0" fontId="6" fillId="0" borderId="0"/>
    <xf numFmtId="164" fontId="4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9" fillId="0" borderId="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164" fontId="6" fillId="0" borderId="0" applyFont="0" applyFill="0" applyBorder="0" applyAlignment="0" applyProtection="0"/>
    <xf numFmtId="0" fontId="5" fillId="0" borderId="0"/>
    <xf numFmtId="167" fontId="10" fillId="0" borderId="0" applyFont="0" applyFill="0" applyBorder="0" applyAlignment="0" applyProtection="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0" fontId="47" fillId="0" borderId="0"/>
    <xf numFmtId="164" fontId="6" fillId="0" borderId="0" applyFont="0" applyFill="0" applyBorder="0" applyAlignment="0" applyProtection="0"/>
    <xf numFmtId="167" fontId="10" fillId="0" borderId="0" applyFont="0" applyFill="0" applyBorder="0" applyAlignment="0" applyProtection="0"/>
    <xf numFmtId="0" fontId="10" fillId="0" borderId="0"/>
    <xf numFmtId="0" fontId="2" fillId="0" borderId="0"/>
    <xf numFmtId="0" fontId="5"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9" fontId="46" fillId="0" borderId="0" applyFont="0" applyFill="0" applyBorder="0" applyAlignment="0" applyProtection="0"/>
    <xf numFmtId="167" fontId="10" fillId="0" borderId="0" applyFont="0" applyFill="0" applyBorder="0" applyAlignment="0" applyProtection="0"/>
    <xf numFmtId="0" fontId="47" fillId="0" borderId="0"/>
    <xf numFmtId="164" fontId="6" fillId="0" borderId="0" applyFont="0" applyFill="0" applyBorder="0" applyAlignment="0" applyProtection="0"/>
    <xf numFmtId="9" fontId="10" fillId="0" borderId="0" applyFont="0" applyFill="0" applyBorder="0" applyAlignment="0" applyProtection="0"/>
    <xf numFmtId="0" fontId="47" fillId="0" borderId="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6" fillId="0" borderId="0"/>
    <xf numFmtId="0" fontId="49"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2" fillId="0" borderId="0"/>
    <xf numFmtId="0" fontId="2"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6" fillId="0" borderId="0"/>
    <xf numFmtId="0" fontId="10" fillId="0" borderId="0"/>
    <xf numFmtId="0" fontId="47"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49" fillId="0" borderId="0"/>
    <xf numFmtId="0" fontId="49" fillId="0" borderId="0"/>
    <xf numFmtId="0" fontId="49" fillId="0" borderId="0"/>
    <xf numFmtId="0" fontId="10" fillId="0" borderId="0"/>
    <xf numFmtId="164" fontId="6" fillId="0" borderId="0" applyFont="0" applyFill="0" applyBorder="0" applyAlignment="0" applyProtection="0"/>
    <xf numFmtId="0" fontId="49" fillId="0" borderId="0"/>
    <xf numFmtId="0" fontId="2" fillId="0" borderId="0"/>
    <xf numFmtId="0" fontId="49" fillId="0" borderId="0"/>
    <xf numFmtId="0" fontId="5" fillId="0" borderId="0"/>
    <xf numFmtId="0" fontId="49" fillId="0" borderId="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7"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0" fontId="10" fillId="0" borderId="0"/>
    <xf numFmtId="0" fontId="5" fillId="0" borderId="0"/>
    <xf numFmtId="0" fontId="2" fillId="0" borderId="0"/>
    <xf numFmtId="0" fontId="49" fillId="0" borderId="0"/>
    <xf numFmtId="0" fontId="10" fillId="0" borderId="0"/>
    <xf numFmtId="0" fontId="6"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0" fontId="49" fillId="0" borderId="0"/>
    <xf numFmtId="9" fontId="46" fillId="0" borderId="0" applyFont="0" applyFill="0" applyBorder="0" applyAlignment="0" applyProtection="0"/>
    <xf numFmtId="0" fontId="6" fillId="0" borderId="0"/>
    <xf numFmtId="167" fontId="10" fillId="0" borderId="0" applyFont="0" applyFill="0" applyBorder="0" applyAlignment="0" applyProtection="0"/>
    <xf numFmtId="0" fontId="47" fillId="0" borderId="0"/>
    <xf numFmtId="0" fontId="10"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49" fillId="0" borderId="0"/>
    <xf numFmtId="164" fontId="6" fillId="0" borderId="0" applyFont="0" applyFill="0" applyBorder="0" applyAlignment="0" applyProtection="0"/>
    <xf numFmtId="0" fontId="47" fillId="0" borderId="0"/>
    <xf numFmtId="0" fontId="49" fillId="0" borderId="0"/>
    <xf numFmtId="9" fontId="10"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164" fontId="50" fillId="0" borderId="0" applyFont="0" applyFill="0" applyBorder="0" applyAlignment="0" applyProtection="0"/>
    <xf numFmtId="0" fontId="10" fillId="0" borderId="0"/>
    <xf numFmtId="0" fontId="10" fillId="0" borderId="0"/>
    <xf numFmtId="0" fontId="2" fillId="0" borderId="0"/>
    <xf numFmtId="0" fontId="10" fillId="0" borderId="0"/>
    <xf numFmtId="0" fontId="5" fillId="0" borderId="0"/>
    <xf numFmtId="0" fontId="10" fillId="0" borderId="0"/>
    <xf numFmtId="0" fontId="10" fillId="0" borderId="0"/>
    <xf numFmtId="9"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5" fillId="0" borderId="0"/>
    <xf numFmtId="0" fontId="51" fillId="0" borderId="0"/>
    <xf numFmtId="0" fontId="51"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51" fillId="0" borderId="0"/>
    <xf numFmtId="0" fontId="51" fillId="0" borderId="0"/>
    <xf numFmtId="0" fontId="10" fillId="0" borderId="0"/>
    <xf numFmtId="0" fontId="49" fillId="0" borderId="0"/>
    <xf numFmtId="0" fontId="10" fillId="0" borderId="0"/>
    <xf numFmtId="0" fontId="6" fillId="0" borderId="0"/>
    <xf numFmtId="0" fontId="10" fillId="0" borderId="0"/>
    <xf numFmtId="164" fontId="50" fillId="0" borderId="0" applyFont="0" applyFill="0" applyBorder="0" applyAlignment="0" applyProtection="0"/>
    <xf numFmtId="0" fontId="5" fillId="0" borderId="0"/>
    <xf numFmtId="0" fontId="51" fillId="0" borderId="0"/>
    <xf numFmtId="0" fontId="51"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49"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0" fontId="6" fillId="0" borderId="0"/>
    <xf numFmtId="0" fontId="6" fillId="0" borderId="0"/>
    <xf numFmtId="0" fontId="10" fillId="0" borderId="0"/>
    <xf numFmtId="0" fontId="49" fillId="0" borderId="0"/>
    <xf numFmtId="9" fontId="10" fillId="0" borderId="0" applyFont="0" applyFill="0" applyBorder="0" applyAlignment="0" applyProtection="0"/>
    <xf numFmtId="0" fontId="10" fillId="0" borderId="0"/>
    <xf numFmtId="0" fontId="49" fillId="0" borderId="0"/>
    <xf numFmtId="0" fontId="49" fillId="0" borderId="0"/>
    <xf numFmtId="0" fontId="10" fillId="0" borderId="0"/>
    <xf numFmtId="0" fontId="49" fillId="0" borderId="0"/>
    <xf numFmtId="164" fontId="6" fillId="0" borderId="0" applyFont="0" applyFill="0" applyBorder="0" applyAlignment="0" applyProtection="0"/>
    <xf numFmtId="0" fontId="6" fillId="0" borderId="0"/>
    <xf numFmtId="0" fontId="10" fillId="0" borderId="0"/>
    <xf numFmtId="0" fontId="6"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7" fillId="0" borderId="0"/>
    <xf numFmtId="0" fontId="47" fillId="0" borderId="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164" fontId="6" fillId="0" borderId="0" applyFont="0" applyFill="0" applyBorder="0" applyAlignment="0" applyProtection="0"/>
    <xf numFmtId="167" fontId="10" fillId="0" borderId="0" applyFont="0" applyFill="0" applyBorder="0" applyAlignment="0" applyProtection="0"/>
    <xf numFmtId="0" fontId="2" fillId="0" borderId="0"/>
    <xf numFmtId="9" fontId="6" fillId="0" borderId="0" applyFont="0" applyFill="0" applyBorder="0" applyAlignment="0" applyProtection="0"/>
    <xf numFmtId="0" fontId="47"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49" fillId="0" borderId="0"/>
    <xf numFmtId="9" fontId="10" fillId="0" borderId="0" applyFont="0" applyFill="0" applyBorder="0" applyAlignment="0" applyProtection="0"/>
    <xf numFmtId="0" fontId="10" fillId="0" borderId="0"/>
    <xf numFmtId="0" fontId="6" fillId="0" borderId="0"/>
    <xf numFmtId="0" fontId="10" fillId="0" borderId="0"/>
    <xf numFmtId="9" fontId="6" fillId="0" borderId="0" applyFont="0" applyFill="0" applyBorder="0" applyAlignment="0" applyProtection="0"/>
    <xf numFmtId="0" fontId="10" fillId="0" borderId="0"/>
    <xf numFmtId="0" fontId="49" fillId="0" borderId="0"/>
    <xf numFmtId="0" fontId="49" fillId="0" borderId="0"/>
    <xf numFmtId="9" fontId="46" fillId="0" borderId="0" applyFont="0" applyFill="0" applyBorder="0" applyAlignment="0" applyProtection="0"/>
    <xf numFmtId="0" fontId="6" fillId="0" borderId="0"/>
    <xf numFmtId="0" fontId="2" fillId="0" borderId="0"/>
    <xf numFmtId="0" fontId="5" fillId="0" borderId="0"/>
    <xf numFmtId="0" fontId="6" fillId="0" borderId="0"/>
    <xf numFmtId="0" fontId="49" fillId="0" borderId="0"/>
    <xf numFmtId="0" fontId="10" fillId="0" borderId="0"/>
    <xf numFmtId="0" fontId="49" fillId="0" borderId="0"/>
    <xf numFmtId="0" fontId="10" fillId="0" borderId="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49"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49"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6" fillId="0" borderId="0"/>
    <xf numFmtId="0" fontId="49" fillId="0" borderId="0"/>
    <xf numFmtId="0" fontId="6" fillId="0" borderId="0"/>
    <xf numFmtId="167" fontId="10" fillId="0" borderId="0" applyFont="0" applyFill="0" applyBorder="0" applyAlignment="0" applyProtection="0"/>
    <xf numFmtId="0" fontId="6" fillId="0" borderId="0"/>
    <xf numFmtId="0" fontId="10" fillId="0" borderId="0"/>
    <xf numFmtId="0" fontId="5" fillId="0" borderId="0"/>
    <xf numFmtId="0" fontId="51" fillId="0" borderId="0"/>
    <xf numFmtId="0" fontId="51" fillId="0" borderId="0"/>
    <xf numFmtId="0" fontId="49" fillId="0" borderId="0"/>
    <xf numFmtId="0" fontId="5"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51" fillId="0" borderId="0"/>
    <xf numFmtId="0" fontId="51" fillId="0" borderId="0"/>
    <xf numFmtId="0" fontId="49"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51" fillId="0" borderId="0"/>
    <xf numFmtId="0" fontId="51" fillId="0" borderId="0"/>
    <xf numFmtId="0" fontId="49" fillId="0" borderId="0"/>
    <xf numFmtId="0" fontId="10"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0" fontId="10" fillId="0" borderId="0"/>
    <xf numFmtId="0" fontId="6" fillId="0" borderId="0"/>
    <xf numFmtId="0" fontId="49" fillId="0" borderId="0"/>
    <xf numFmtId="0" fontId="5" fillId="0" borderId="0"/>
    <xf numFmtId="0" fontId="5" fillId="0" borderId="0"/>
    <xf numFmtId="164"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2" fillId="0" borderId="0"/>
    <xf numFmtId="164" fontId="50" fillId="0" borderId="0" applyFont="0" applyFill="0" applyBorder="0" applyAlignment="0" applyProtection="0"/>
    <xf numFmtId="0" fontId="6" fillId="0" borderId="0"/>
    <xf numFmtId="164" fontId="5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0" fontId="10"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164" fontId="6" fillId="0" borderId="0" applyFont="0" applyFill="0" applyBorder="0" applyAlignment="0" applyProtection="0"/>
    <xf numFmtId="164" fontId="10" fillId="0" borderId="0" applyFont="0" applyFill="0" applyBorder="0" applyAlignment="0" applyProtection="0"/>
    <xf numFmtId="9" fontId="2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164" fontId="46" fillId="0" borderId="0" applyFont="0" applyFill="0" applyBorder="0" applyAlignment="0" applyProtection="0"/>
    <xf numFmtId="0" fontId="6" fillId="0" borderId="0"/>
    <xf numFmtId="164" fontId="50" fillId="0" borderId="0" applyFont="0" applyFill="0" applyBorder="0" applyAlignment="0" applyProtection="0"/>
    <xf numFmtId="0" fontId="5" fillId="0" borderId="0"/>
    <xf numFmtId="0" fontId="6" fillId="0" borderId="0"/>
    <xf numFmtId="0" fontId="49" fillId="0" borderId="0"/>
    <xf numFmtId="0" fontId="6" fillId="0" borderId="0"/>
    <xf numFmtId="0" fontId="10" fillId="0" borderId="0"/>
    <xf numFmtId="167" fontId="10" fillId="0" borderId="0" applyFont="0" applyFill="0" applyBorder="0" applyAlignment="0" applyProtection="0"/>
    <xf numFmtId="0" fontId="5" fillId="0" borderId="0"/>
    <xf numFmtId="0" fontId="10" fillId="0" borderId="0"/>
    <xf numFmtId="0" fontId="6" fillId="0" borderId="0"/>
    <xf numFmtId="0" fontId="49" fillId="0" borderId="0"/>
    <xf numFmtId="0" fontId="2" fillId="0" borderId="0"/>
    <xf numFmtId="0" fontId="6" fillId="0" borderId="0"/>
    <xf numFmtId="9" fontId="6" fillId="0" borderId="0" applyFont="0" applyFill="0" applyBorder="0" applyAlignment="0" applyProtection="0"/>
    <xf numFmtId="0" fontId="6" fillId="0" borderId="0"/>
    <xf numFmtId="0" fontId="10" fillId="0" borderId="0"/>
    <xf numFmtId="0" fontId="2" fillId="0" borderId="0"/>
    <xf numFmtId="0" fontId="6" fillId="0" borderId="0"/>
    <xf numFmtId="167" fontId="10" fillId="0" borderId="0" applyFont="0" applyFill="0" applyBorder="0" applyAlignment="0" applyProtection="0"/>
    <xf numFmtId="9" fontId="46" fillId="0" borderId="0" applyFont="0" applyFill="0" applyBorder="0" applyAlignment="0" applyProtection="0"/>
    <xf numFmtId="0" fontId="49"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49" fillId="0" borderId="0"/>
    <xf numFmtId="0" fontId="10" fillId="0" borderId="0"/>
    <xf numFmtId="0" fontId="6" fillId="0" borderId="0"/>
    <xf numFmtId="0" fontId="2" fillId="0" borderId="0"/>
    <xf numFmtId="167" fontId="10" fillId="0" borderId="0" applyFont="0" applyFill="0" applyBorder="0" applyAlignment="0" applyProtection="0"/>
    <xf numFmtId="0" fontId="2" fillId="0" borderId="0"/>
    <xf numFmtId="0" fontId="6" fillId="0" borderId="0"/>
    <xf numFmtId="0" fontId="10" fillId="0" borderId="0"/>
    <xf numFmtId="0" fontId="6" fillId="0" borderId="0"/>
    <xf numFmtId="164"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0" fontId="49" fillId="0" borderId="0"/>
    <xf numFmtId="0" fontId="6" fillId="0" borderId="0"/>
    <xf numFmtId="0" fontId="10" fillId="0" borderId="0"/>
    <xf numFmtId="164" fontId="50"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164"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0" fontId="51" fillId="0" borderId="0"/>
    <xf numFmtId="0" fontId="10" fillId="0" borderId="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5" fillId="0" borderId="0"/>
    <xf numFmtId="9" fontId="10" fillId="0" borderId="0" applyFont="0" applyFill="0" applyBorder="0" applyAlignment="0" applyProtection="0"/>
    <xf numFmtId="0" fontId="6" fillId="0" borderId="0"/>
    <xf numFmtId="164" fontId="50" fillId="0" borderId="0" applyFont="0" applyFill="0" applyBorder="0" applyAlignment="0" applyProtection="0"/>
    <xf numFmtId="0" fontId="2" fillId="0" borderId="0"/>
    <xf numFmtId="0" fontId="47" fillId="0" borderId="0"/>
    <xf numFmtId="0" fontId="2" fillId="0" borderId="0"/>
    <xf numFmtId="0" fontId="51" fillId="0" borderId="0"/>
    <xf numFmtId="164" fontId="50" fillId="0" borderId="0" applyFont="0" applyFill="0" applyBorder="0" applyAlignment="0" applyProtection="0"/>
    <xf numFmtId="0" fontId="10" fillId="0" borderId="0"/>
    <xf numFmtId="0" fontId="10" fillId="0" borderId="0"/>
    <xf numFmtId="0" fontId="10" fillId="0" borderId="0"/>
    <xf numFmtId="0" fontId="6" fillId="0" borderId="0"/>
    <xf numFmtId="0" fontId="2" fillId="0" borderId="0"/>
    <xf numFmtId="9" fontId="10" fillId="0" borderId="0" applyFont="0" applyFill="0" applyBorder="0" applyAlignment="0" applyProtection="0"/>
    <xf numFmtId="0" fontId="49" fillId="0" borderId="0"/>
    <xf numFmtId="0" fontId="6" fillId="0" borderId="0"/>
    <xf numFmtId="0" fontId="6" fillId="0" borderId="0"/>
    <xf numFmtId="0" fontId="6" fillId="0" borderId="0"/>
    <xf numFmtId="0" fontId="51"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49" fillId="0" borderId="0"/>
    <xf numFmtId="0" fontId="6" fillId="0" borderId="0"/>
    <xf numFmtId="164" fontId="6" fillId="0" borderId="0" applyFont="0" applyFill="0" applyBorder="0" applyAlignment="0" applyProtection="0"/>
    <xf numFmtId="0" fontId="10" fillId="0" borderId="0"/>
    <xf numFmtId="0" fontId="2" fillId="0" borderId="0"/>
    <xf numFmtId="0" fontId="2" fillId="0" borderId="0"/>
    <xf numFmtId="0" fontId="10" fillId="0" borderId="0"/>
    <xf numFmtId="0" fontId="51" fillId="0" borderId="0"/>
    <xf numFmtId="164" fontId="10" fillId="0" borderId="0" applyFont="0" applyFill="0" applyBorder="0" applyAlignment="0" applyProtection="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51" fillId="0" borderId="0"/>
    <xf numFmtId="0" fontId="47" fillId="0" borderId="0"/>
    <xf numFmtId="0" fontId="6" fillId="0" borderId="0"/>
    <xf numFmtId="0" fontId="10" fillId="0" borderId="0"/>
    <xf numFmtId="0" fontId="6" fillId="0" borderId="0"/>
    <xf numFmtId="164" fontId="6" fillId="0" borderId="0" applyFont="0" applyFill="0" applyBorder="0" applyAlignment="0" applyProtection="0"/>
    <xf numFmtId="0" fontId="10" fillId="0" borderId="0"/>
    <xf numFmtId="0" fontId="2" fillId="0" borderId="0"/>
    <xf numFmtId="0" fontId="6" fillId="0" borderId="0"/>
    <xf numFmtId="0" fontId="2" fillId="0" borderId="0"/>
    <xf numFmtId="0" fontId="49" fillId="0" borderId="0"/>
    <xf numFmtId="9" fontId="6"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10" fillId="0" borderId="0"/>
    <xf numFmtId="0" fontId="6" fillId="0" borderId="0"/>
    <xf numFmtId="0" fontId="10" fillId="0" borderId="0"/>
    <xf numFmtId="0" fontId="10" fillId="0" borderId="0"/>
    <xf numFmtId="0" fontId="10" fillId="0" borderId="0"/>
    <xf numFmtId="0" fontId="6" fillId="0" borderId="0"/>
    <xf numFmtId="0" fontId="2" fillId="0" borderId="0"/>
    <xf numFmtId="0" fontId="10" fillId="0" borderId="0"/>
    <xf numFmtId="0" fontId="5" fillId="0" borderId="0"/>
    <xf numFmtId="0" fontId="47" fillId="0" borderId="0"/>
    <xf numFmtId="164" fontId="6"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0" fontId="47" fillId="0" borderId="0"/>
    <xf numFmtId="0" fontId="6" fillId="0" borderId="0"/>
    <xf numFmtId="9" fontId="10" fillId="0" borderId="0" applyFont="0" applyFill="0" applyBorder="0" applyAlignment="0" applyProtection="0"/>
    <xf numFmtId="0" fontId="10" fillId="0" borderId="0"/>
    <xf numFmtId="0" fontId="49"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2" fillId="0" borderId="0"/>
    <xf numFmtId="164" fontId="10" fillId="0" borderId="0" applyFont="0" applyFill="0" applyBorder="0" applyAlignment="0" applyProtection="0"/>
    <xf numFmtId="0" fontId="49" fillId="0" borderId="0"/>
    <xf numFmtId="164" fontId="10"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0" fontId="2" fillId="0" borderId="0"/>
    <xf numFmtId="0" fontId="5" fillId="0" borderId="0"/>
    <xf numFmtId="0" fontId="6"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0" fontId="51" fillId="0" borderId="0"/>
    <xf numFmtId="0" fontId="6" fillId="0" borderId="0"/>
    <xf numFmtId="0" fontId="10" fillId="0" borderId="0"/>
    <xf numFmtId="0" fontId="10" fillId="0" borderId="0"/>
    <xf numFmtId="164" fontId="6" fillId="0" borderId="0" applyFont="0" applyFill="0" applyBorder="0" applyAlignment="0" applyProtection="0"/>
    <xf numFmtId="0" fontId="49" fillId="0" borderId="0"/>
    <xf numFmtId="9" fontId="6" fillId="0" borderId="0" applyFont="0" applyFill="0" applyBorder="0" applyAlignment="0" applyProtection="0"/>
    <xf numFmtId="0" fontId="10"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0" fontId="2" fillId="0" borderId="0"/>
    <xf numFmtId="0" fontId="47" fillId="0" borderId="0"/>
    <xf numFmtId="0" fontId="6" fillId="0" borderId="0"/>
    <xf numFmtId="0" fontId="10" fillId="0" borderId="0"/>
    <xf numFmtId="0" fontId="5" fillId="0" borderId="0"/>
    <xf numFmtId="164" fontId="10" fillId="0" borderId="0" applyFont="0" applyFill="0" applyBorder="0" applyAlignment="0" applyProtection="0"/>
    <xf numFmtId="9" fontId="10" fillId="0" borderId="0" applyFont="0" applyFill="0" applyBorder="0" applyAlignment="0" applyProtection="0"/>
    <xf numFmtId="0" fontId="10" fillId="0" borderId="0"/>
    <xf numFmtId="164" fontId="4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49"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0" fontId="49" fillId="0" borderId="0"/>
    <xf numFmtId="0" fontId="5" fillId="0" borderId="0"/>
    <xf numFmtId="164"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51" fillId="0" borderId="0"/>
    <xf numFmtId="0" fontId="49" fillId="0" borderId="0"/>
    <xf numFmtId="0" fontId="10" fillId="0" borderId="0"/>
    <xf numFmtId="164" fontId="6" fillId="0" borderId="0" applyFont="0" applyFill="0" applyBorder="0" applyAlignment="0" applyProtection="0"/>
    <xf numFmtId="0" fontId="49" fillId="0" borderId="0"/>
    <xf numFmtId="9" fontId="6" fillId="0" borderId="0" applyFont="0" applyFill="0" applyBorder="0" applyAlignment="0" applyProtection="0"/>
    <xf numFmtId="0" fontId="6" fillId="0" borderId="0"/>
    <xf numFmtId="9" fontId="28"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0" fontId="6"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9" fontId="46" fillId="0" borderId="0" applyFont="0" applyFill="0" applyBorder="0" applyAlignment="0" applyProtection="0"/>
    <xf numFmtId="0" fontId="10" fillId="0" borderId="0"/>
    <xf numFmtId="0" fontId="6" fillId="0" borderId="0"/>
    <xf numFmtId="0" fontId="6"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9" fillId="0" borderId="0"/>
    <xf numFmtId="0" fontId="2" fillId="0" borderId="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10" fillId="0" borderId="0"/>
    <xf numFmtId="0" fontId="5" fillId="0" borderId="0"/>
    <xf numFmtId="167" fontId="10" fillId="0" borderId="0" applyFont="0" applyFill="0" applyBorder="0" applyAlignment="0" applyProtection="0"/>
    <xf numFmtId="0" fontId="49" fillId="0" borderId="0"/>
    <xf numFmtId="164" fontId="50" fillId="0" borderId="0" applyFont="0" applyFill="0" applyBorder="0" applyAlignment="0" applyProtection="0"/>
    <xf numFmtId="0" fontId="5" fillId="0" borderId="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2" fillId="0" borderId="0"/>
    <xf numFmtId="0" fontId="47"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51" fillId="0" borderId="0"/>
    <xf numFmtId="0" fontId="2" fillId="0" borderId="0"/>
    <xf numFmtId="0" fontId="49" fillId="0" borderId="0"/>
    <xf numFmtId="9" fontId="6"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0" fontId="49" fillId="0" borderId="0"/>
    <xf numFmtId="9" fontId="6" fillId="0" borderId="0" applyFont="0" applyFill="0" applyBorder="0" applyAlignment="0" applyProtection="0"/>
    <xf numFmtId="9" fontId="10" fillId="0" borderId="0" applyFont="0" applyFill="0" applyBorder="0" applyAlignment="0" applyProtection="0"/>
    <xf numFmtId="0" fontId="49"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49" fillId="0" borderId="0"/>
    <xf numFmtId="0" fontId="6" fillId="0" borderId="0"/>
    <xf numFmtId="0" fontId="51" fillId="0" borderId="0"/>
    <xf numFmtId="0" fontId="51" fillId="0" borderId="0"/>
    <xf numFmtId="9" fontId="6" fillId="0" borderId="0" applyFont="0" applyFill="0" applyBorder="0" applyAlignment="0" applyProtection="0"/>
    <xf numFmtId="0" fontId="47" fillId="0" borderId="0"/>
    <xf numFmtId="0" fontId="49" fillId="0" borderId="0"/>
    <xf numFmtId="164" fontId="50"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5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0" fontId="2"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0" fontId="47"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0" fontId="10" fillId="0" borderId="0"/>
    <xf numFmtId="164" fontId="6" fillId="0" borderId="0" applyFont="0" applyFill="0" applyBorder="0" applyAlignment="0" applyProtection="0"/>
    <xf numFmtId="0" fontId="49"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10" fillId="0" borderId="0"/>
    <xf numFmtId="164" fontId="50" fillId="0" borderId="0" applyFont="0" applyFill="0" applyBorder="0" applyAlignment="0" applyProtection="0"/>
    <xf numFmtId="0" fontId="5" fillId="0" borderId="0"/>
    <xf numFmtId="0" fontId="6" fillId="0" borderId="0"/>
    <xf numFmtId="0" fontId="5" fillId="0" borderId="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28" fillId="0" borderId="0" applyFont="0" applyFill="0" applyBorder="0" applyAlignment="0" applyProtection="0"/>
    <xf numFmtId="0" fontId="6" fillId="0" borderId="0"/>
    <xf numFmtId="0" fontId="6" fillId="0" borderId="0"/>
    <xf numFmtId="0" fontId="10" fillId="0" borderId="0"/>
    <xf numFmtId="0" fontId="10" fillId="0" borderId="0"/>
    <xf numFmtId="164" fontId="50"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0" fontId="51" fillId="0" borderId="0"/>
    <xf numFmtId="0" fontId="49" fillId="0" borderId="0"/>
    <xf numFmtId="0" fontId="10" fillId="0" borderId="0"/>
    <xf numFmtId="9" fontId="6" fillId="0" borderId="0" applyFont="0" applyFill="0" applyBorder="0" applyAlignment="0" applyProtection="0"/>
    <xf numFmtId="0" fontId="51" fillId="0" borderId="0"/>
    <xf numFmtId="9" fontId="6" fillId="0" borderId="0" applyFont="0" applyFill="0" applyBorder="0" applyAlignment="0" applyProtection="0"/>
    <xf numFmtId="0" fontId="6" fillId="0" borderId="0"/>
    <xf numFmtId="0" fontId="10" fillId="0" borderId="0"/>
    <xf numFmtId="0" fontId="49" fillId="0" borderId="0"/>
    <xf numFmtId="164" fontId="50" fillId="0" borderId="0" applyFont="0" applyFill="0" applyBorder="0" applyAlignment="0" applyProtection="0"/>
    <xf numFmtId="0" fontId="51" fillId="0" borderId="0"/>
    <xf numFmtId="9" fontId="6" fillId="0" borderId="0" applyFont="0" applyFill="0" applyBorder="0" applyAlignment="0" applyProtection="0"/>
    <xf numFmtId="0" fontId="2" fillId="0" borderId="0"/>
    <xf numFmtId="0" fontId="10" fillId="0" borderId="0"/>
    <xf numFmtId="0" fontId="6" fillId="0" borderId="0"/>
    <xf numFmtId="0" fontId="10" fillId="0" borderId="0"/>
    <xf numFmtId="0" fontId="6" fillId="0" borderId="0"/>
    <xf numFmtId="164" fontId="50" fillId="0" borderId="0" applyFont="0" applyFill="0" applyBorder="0" applyAlignment="0" applyProtection="0"/>
    <xf numFmtId="0" fontId="49"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164" fontId="6" fillId="0" borderId="0" applyFont="0" applyFill="0" applyBorder="0" applyAlignment="0" applyProtection="0"/>
    <xf numFmtId="0" fontId="51" fillId="0" borderId="0"/>
    <xf numFmtId="0" fontId="10" fillId="0" borderId="0"/>
    <xf numFmtId="9" fontId="28" fillId="0" borderId="0" applyFont="0" applyFill="0" applyBorder="0" applyAlignment="0" applyProtection="0"/>
    <xf numFmtId="164" fontId="6" fillId="0" borderId="0" applyFont="0" applyFill="0" applyBorder="0" applyAlignment="0" applyProtection="0"/>
    <xf numFmtId="0" fontId="10" fillId="0" borderId="0"/>
    <xf numFmtId="0" fontId="51" fillId="0" borderId="0"/>
    <xf numFmtId="9" fontId="6" fillId="0" borderId="0" applyFont="0" applyFill="0" applyBorder="0" applyAlignment="0" applyProtection="0"/>
    <xf numFmtId="164" fontId="6" fillId="0" borderId="0" applyFont="0" applyFill="0" applyBorder="0" applyAlignment="0" applyProtection="0"/>
    <xf numFmtId="0" fontId="47" fillId="0" borderId="0"/>
    <xf numFmtId="167" fontId="10" fillId="0" borderId="0" applyFont="0" applyFill="0" applyBorder="0" applyAlignment="0" applyProtection="0"/>
    <xf numFmtId="0" fontId="10" fillId="0" borderId="0"/>
    <xf numFmtId="0" fontId="10" fillId="0" borderId="0"/>
    <xf numFmtId="0" fontId="2" fillId="0" borderId="0"/>
    <xf numFmtId="0" fontId="10" fillId="0" borderId="0"/>
    <xf numFmtId="164" fontId="5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10" fillId="0" borderId="0"/>
    <xf numFmtId="0" fontId="2" fillId="0" borderId="0"/>
    <xf numFmtId="164"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164" fontId="46" fillId="0" borderId="0" applyFont="0" applyFill="0" applyBorder="0" applyAlignment="0" applyProtection="0"/>
    <xf numFmtId="9" fontId="10" fillId="0" borderId="0" applyFont="0" applyFill="0" applyBorder="0" applyAlignment="0" applyProtection="0"/>
    <xf numFmtId="0" fontId="51" fillId="0" borderId="0"/>
    <xf numFmtId="0" fontId="6" fillId="0" borderId="0"/>
    <xf numFmtId="9" fontId="6" fillId="0" borderId="0" applyFont="0" applyFill="0" applyBorder="0" applyAlignment="0" applyProtection="0"/>
    <xf numFmtId="0" fontId="2"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0" fontId="49" fillId="0" borderId="0"/>
    <xf numFmtId="9" fontId="6" fillId="0" borderId="0" applyFont="0" applyFill="0" applyBorder="0" applyAlignment="0" applyProtection="0"/>
    <xf numFmtId="0" fontId="49" fillId="0" borderId="0"/>
    <xf numFmtId="0" fontId="10" fillId="0" borderId="0"/>
    <xf numFmtId="0" fontId="51" fillId="0" borderId="0"/>
    <xf numFmtId="0" fontId="10" fillId="0" borderId="0"/>
    <xf numFmtId="0" fontId="51" fillId="0" borderId="0"/>
    <xf numFmtId="0" fontId="6" fillId="0" borderId="0"/>
    <xf numFmtId="0" fontId="6" fillId="0" borderId="0"/>
    <xf numFmtId="0" fontId="10" fillId="0" borderId="0"/>
    <xf numFmtId="0" fontId="5" fillId="0" borderId="0"/>
    <xf numFmtId="164" fontId="6" fillId="0" borderId="0" applyFont="0" applyFill="0" applyBorder="0" applyAlignment="0" applyProtection="0"/>
    <xf numFmtId="0" fontId="10" fillId="0" borderId="0"/>
    <xf numFmtId="0" fontId="10" fillId="0" borderId="0"/>
    <xf numFmtId="0" fontId="47" fillId="0" borderId="0"/>
    <xf numFmtId="0" fontId="5" fillId="0" borderId="0"/>
    <xf numFmtId="0" fontId="10" fillId="0" borderId="0"/>
    <xf numFmtId="0" fontId="2" fillId="0" borderId="0"/>
    <xf numFmtId="0" fontId="10" fillId="0" borderId="0"/>
    <xf numFmtId="9" fontId="6" fillId="0" borderId="0" applyFont="0" applyFill="0" applyBorder="0" applyAlignment="0" applyProtection="0"/>
    <xf numFmtId="164" fontId="50" fillId="0" borderId="0" applyFont="0" applyFill="0" applyBorder="0" applyAlignment="0" applyProtection="0"/>
    <xf numFmtId="9" fontId="6" fillId="0" borderId="0" applyFont="0" applyFill="0" applyBorder="0" applyAlignment="0" applyProtection="0"/>
    <xf numFmtId="0" fontId="10" fillId="0" borderId="0"/>
    <xf numFmtId="0" fontId="49" fillId="0" borderId="0"/>
    <xf numFmtId="0" fontId="6" fillId="0" borderId="0"/>
    <xf numFmtId="0" fontId="10" fillId="0" borderId="0"/>
    <xf numFmtId="0" fontId="10" fillId="0" borderId="0"/>
    <xf numFmtId="0" fontId="6" fillId="0" borderId="0"/>
    <xf numFmtId="0" fontId="5"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2" fillId="0" borderId="0"/>
    <xf numFmtId="164" fontId="50" fillId="0" borderId="0" applyFont="0" applyFill="0" applyBorder="0" applyAlignment="0" applyProtection="0"/>
    <xf numFmtId="0" fontId="51" fillId="0" borderId="0"/>
    <xf numFmtId="164" fontId="6" fillId="0" borderId="0" applyFont="0" applyFill="0" applyBorder="0" applyAlignment="0" applyProtection="0"/>
    <xf numFmtId="0" fontId="10" fillId="0" borderId="0"/>
    <xf numFmtId="0" fontId="2" fillId="0" borderId="0"/>
    <xf numFmtId="164" fontId="50" fillId="0" borderId="0" applyFont="0" applyFill="0" applyBorder="0" applyAlignment="0" applyProtection="0"/>
    <xf numFmtId="0" fontId="5" fillId="0" borderId="0"/>
    <xf numFmtId="0" fontId="5" fillId="0" borderId="0"/>
    <xf numFmtId="0" fontId="10" fillId="0" borderId="0"/>
    <xf numFmtId="164" fontId="5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51" fillId="0" borderId="0"/>
    <xf numFmtId="0" fontId="51" fillId="0" borderId="0"/>
    <xf numFmtId="0" fontId="2" fillId="0" borderId="0"/>
    <xf numFmtId="0" fontId="10" fillId="0" borderId="0"/>
    <xf numFmtId="9" fontId="6" fillId="0" borderId="0" applyFont="0" applyFill="0" applyBorder="0" applyAlignment="0" applyProtection="0"/>
    <xf numFmtId="0" fontId="51" fillId="0" borderId="0"/>
    <xf numFmtId="0" fontId="2" fillId="0" borderId="0"/>
    <xf numFmtId="164" fontId="6" fillId="0" borderId="0" applyFont="0" applyFill="0" applyBorder="0" applyAlignment="0" applyProtection="0"/>
    <xf numFmtId="0" fontId="10" fillId="0" borderId="0"/>
    <xf numFmtId="0" fontId="6" fillId="0" borderId="0"/>
    <xf numFmtId="0" fontId="49" fillId="0" borderId="0"/>
    <xf numFmtId="0" fontId="51" fillId="0" borderId="0"/>
    <xf numFmtId="9" fontId="6" fillId="0" borderId="0" applyFont="0" applyFill="0" applyBorder="0" applyAlignment="0" applyProtection="0"/>
    <xf numFmtId="0" fontId="6" fillId="0" borderId="0"/>
    <xf numFmtId="0" fontId="51" fillId="0" borderId="0"/>
    <xf numFmtId="0" fontId="6" fillId="0" borderId="0"/>
    <xf numFmtId="0" fontId="10" fillId="0" borderId="0"/>
    <xf numFmtId="164" fontId="6" fillId="0" borderId="0" applyFont="0" applyFill="0" applyBorder="0" applyAlignment="0" applyProtection="0"/>
    <xf numFmtId="0" fontId="5" fillId="0" borderId="0"/>
    <xf numFmtId="0" fontId="2" fillId="0" borderId="0"/>
    <xf numFmtId="0" fontId="2"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4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10"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6" fillId="0" borderId="0"/>
    <xf numFmtId="0" fontId="10" fillId="0" borderId="0"/>
    <xf numFmtId="164" fontId="50" fillId="0" borderId="0" applyFont="0" applyFill="0" applyBorder="0" applyAlignment="0" applyProtection="0"/>
    <xf numFmtId="9" fontId="6" fillId="0" borderId="0" applyFont="0" applyFill="0" applyBorder="0" applyAlignment="0" applyProtection="0"/>
    <xf numFmtId="0" fontId="49" fillId="0" borderId="0"/>
    <xf numFmtId="164" fontId="6" fillId="0" borderId="0" applyFont="0" applyFill="0" applyBorder="0" applyAlignment="0" applyProtection="0"/>
    <xf numFmtId="0" fontId="2" fillId="0" borderId="0"/>
    <xf numFmtId="164" fontId="50" fillId="0" borderId="0" applyFont="0" applyFill="0" applyBorder="0" applyAlignment="0" applyProtection="0"/>
    <xf numFmtId="9" fontId="6" fillId="0" borderId="0" applyFont="0" applyFill="0" applyBorder="0" applyAlignment="0" applyProtection="0"/>
    <xf numFmtId="0" fontId="10" fillId="0" borderId="0"/>
    <xf numFmtId="9" fontId="28" fillId="0" borderId="0" applyFont="0" applyFill="0" applyBorder="0" applyAlignment="0" applyProtection="0"/>
    <xf numFmtId="0" fontId="10" fillId="0" borderId="0"/>
    <xf numFmtId="0" fontId="47" fillId="0" borderId="0"/>
    <xf numFmtId="0" fontId="10" fillId="0" borderId="0"/>
    <xf numFmtId="167" fontId="10" fillId="0" borderId="0" applyFont="0" applyFill="0" applyBorder="0" applyAlignment="0" applyProtection="0"/>
    <xf numFmtId="164" fontId="4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6" fillId="0" borderId="0"/>
    <xf numFmtId="164" fontId="50" fillId="0" borderId="0" applyFont="0" applyFill="0" applyBorder="0" applyAlignment="0" applyProtection="0"/>
    <xf numFmtId="0" fontId="6" fillId="0" borderId="0"/>
    <xf numFmtId="164" fontId="46"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0" fontId="6" fillId="0" borderId="0"/>
    <xf numFmtId="0" fontId="10" fillId="0" borderId="0"/>
    <xf numFmtId="0" fontId="6" fillId="0" borderId="0"/>
    <xf numFmtId="0" fontId="6" fillId="0" borderId="0"/>
    <xf numFmtId="0" fontId="6" fillId="0" borderId="0"/>
    <xf numFmtId="0" fontId="47"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0" fontId="10" fillId="0" borderId="0"/>
    <xf numFmtId="164" fontId="46" fillId="0" borderId="0" applyFont="0" applyFill="0" applyBorder="0" applyAlignment="0" applyProtection="0"/>
    <xf numFmtId="0" fontId="5"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164" fontId="10" fillId="0" borderId="0" applyFont="0" applyFill="0" applyBorder="0" applyAlignment="0" applyProtection="0"/>
    <xf numFmtId="0" fontId="6" fillId="0" borderId="0"/>
    <xf numFmtId="164" fontId="5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164" fontId="6" fillId="0" borderId="0" applyFont="0" applyFill="0" applyBorder="0" applyAlignment="0" applyProtection="0"/>
    <xf numFmtId="9" fontId="28"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167" fontId="10" fillId="0" borderId="0" applyFont="0" applyFill="0" applyBorder="0" applyAlignment="0" applyProtection="0"/>
    <xf numFmtId="0" fontId="2" fillId="0" borderId="0"/>
    <xf numFmtId="0" fontId="10" fillId="0" borderId="0"/>
    <xf numFmtId="0" fontId="10" fillId="0" borderId="0"/>
    <xf numFmtId="0" fontId="6" fillId="0" borderId="0"/>
    <xf numFmtId="0" fontId="6"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6" fillId="0" borderId="0"/>
    <xf numFmtId="9" fontId="10" fillId="0" borderId="0" applyFont="0" applyFill="0" applyBorder="0" applyAlignment="0" applyProtection="0"/>
    <xf numFmtId="0" fontId="6" fillId="0" borderId="0"/>
    <xf numFmtId="0" fontId="6" fillId="0" borderId="0"/>
    <xf numFmtId="9" fontId="28" fillId="0" borderId="0" applyFont="0" applyFill="0" applyBorder="0" applyAlignment="0" applyProtection="0"/>
    <xf numFmtId="0" fontId="10" fillId="0" borderId="0"/>
    <xf numFmtId="0" fontId="10" fillId="0" borderId="0"/>
    <xf numFmtId="0" fontId="10" fillId="0" borderId="0"/>
    <xf numFmtId="0" fontId="5" fillId="0" borderId="0"/>
    <xf numFmtId="0" fontId="10" fillId="0" borderId="0"/>
    <xf numFmtId="0" fontId="47"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2" fillId="0" borderId="0"/>
    <xf numFmtId="0" fontId="10"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2" fillId="0" borderId="0"/>
    <xf numFmtId="0" fontId="47" fillId="0" borderId="0"/>
    <xf numFmtId="9" fontId="6"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0" fontId="6" fillId="0" borderId="0"/>
    <xf numFmtId="0" fontId="6" fillId="0" borderId="0"/>
    <xf numFmtId="0" fontId="49" fillId="0" borderId="0"/>
    <xf numFmtId="9" fontId="10" fillId="0" borderId="0" applyFont="0" applyFill="0" applyBorder="0" applyAlignment="0" applyProtection="0"/>
    <xf numFmtId="164" fontId="4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47"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50" fillId="0" borderId="0" applyFont="0" applyFill="0" applyBorder="0" applyAlignment="0" applyProtection="0"/>
    <xf numFmtId="0" fontId="6" fillId="0" borderId="0"/>
    <xf numFmtId="164" fontId="6" fillId="0" borderId="0" applyFont="0" applyFill="0" applyBorder="0" applyAlignment="0" applyProtection="0"/>
    <xf numFmtId="9" fontId="10" fillId="0" borderId="0" applyFont="0" applyFill="0" applyBorder="0" applyAlignment="0" applyProtection="0"/>
    <xf numFmtId="0" fontId="47" fillId="0" borderId="0"/>
    <xf numFmtId="164" fontId="46" fillId="0" borderId="0" applyFont="0" applyFill="0" applyBorder="0" applyAlignment="0" applyProtection="0"/>
    <xf numFmtId="9" fontId="10" fillId="0" borderId="0" applyFont="0" applyFill="0" applyBorder="0" applyAlignment="0" applyProtection="0"/>
    <xf numFmtId="0" fontId="6" fillId="0" borderId="0"/>
    <xf numFmtId="0" fontId="49"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5" fillId="0" borderId="0"/>
    <xf numFmtId="0" fontId="51" fillId="0" borderId="0"/>
    <xf numFmtId="0" fontId="51" fillId="0" borderId="0"/>
    <xf numFmtId="0" fontId="10" fillId="0" borderId="0"/>
    <xf numFmtId="167" fontId="10" fillId="0" borderId="0" applyFont="0" applyFill="0" applyBorder="0" applyAlignment="0" applyProtection="0"/>
    <xf numFmtId="0" fontId="6" fillId="0" borderId="0"/>
    <xf numFmtId="0" fontId="10" fillId="0" borderId="0"/>
    <xf numFmtId="0" fontId="10" fillId="0" borderId="0"/>
    <xf numFmtId="0" fontId="5"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4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8"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9" fontId="10"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47"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164" fontId="6" fillId="0" borderId="0" applyFont="0" applyFill="0" applyBorder="0" applyAlignment="0" applyProtection="0"/>
    <xf numFmtId="164" fontId="5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49"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5"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51" fillId="0" borderId="0"/>
    <xf numFmtId="9" fontId="10"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49" fillId="0" borderId="0"/>
    <xf numFmtId="0" fontId="10" fillId="0" borderId="0"/>
    <xf numFmtId="0" fontId="10" fillId="0" borderId="0"/>
    <xf numFmtId="0" fontId="10" fillId="0" borderId="0"/>
    <xf numFmtId="0" fontId="6" fillId="0" borderId="0"/>
    <xf numFmtId="9" fontId="4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10" fillId="0" borderId="0"/>
    <xf numFmtId="0" fontId="6" fillId="0" borderId="0"/>
    <xf numFmtId="0" fontId="47" fillId="0" borderId="0"/>
    <xf numFmtId="0" fontId="10" fillId="0" borderId="0"/>
    <xf numFmtId="164" fontId="6"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164" fontId="10" fillId="0" borderId="0" applyFont="0" applyFill="0" applyBorder="0" applyAlignment="0" applyProtection="0"/>
    <xf numFmtId="0" fontId="5" fillId="0" borderId="0"/>
    <xf numFmtId="0" fontId="10" fillId="0" borderId="0"/>
    <xf numFmtId="164" fontId="6" fillId="0" borderId="0" applyFont="0" applyFill="0" applyBorder="0" applyAlignment="0" applyProtection="0"/>
    <xf numFmtId="0" fontId="6" fillId="0" borderId="0"/>
    <xf numFmtId="0" fontId="10" fillId="0" borderId="0"/>
    <xf numFmtId="0" fontId="47" fillId="0" borderId="0"/>
    <xf numFmtId="0" fontId="6" fillId="0" borderId="0"/>
    <xf numFmtId="0" fontId="6" fillId="0" borderId="0"/>
    <xf numFmtId="0" fontId="6" fillId="0" borderId="0"/>
    <xf numFmtId="0" fontId="6" fillId="0" borderId="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2" fillId="0" borderId="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8" fillId="0" borderId="0" applyFont="0" applyFill="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0" fontId="47" fillId="0" borderId="0"/>
    <xf numFmtId="0" fontId="47" fillId="0" borderId="0"/>
    <xf numFmtId="0" fontId="10" fillId="0" borderId="0"/>
    <xf numFmtId="0" fontId="47"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6" fillId="0" borderId="0" applyFont="0" applyFill="0" applyBorder="0" applyAlignment="0" applyProtection="0"/>
    <xf numFmtId="0" fontId="10" fillId="0" borderId="0"/>
    <xf numFmtId="0" fontId="6" fillId="0" borderId="0"/>
    <xf numFmtId="9" fontId="28"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10" fillId="0" borderId="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167" fontId="10" fillId="0" borderId="0" applyFont="0" applyFill="0" applyBorder="0" applyAlignment="0" applyProtection="0"/>
    <xf numFmtId="0" fontId="49" fillId="0" borderId="0"/>
    <xf numFmtId="0" fontId="10" fillId="0" borderId="0"/>
    <xf numFmtId="0" fontId="6" fillId="0" borderId="0"/>
    <xf numFmtId="0" fontId="47" fillId="0" borderId="0"/>
    <xf numFmtId="0" fontId="49" fillId="0" borderId="0"/>
    <xf numFmtId="167" fontId="10" fillId="0" borderId="0" applyFont="0" applyFill="0" applyBorder="0" applyAlignment="0" applyProtection="0"/>
    <xf numFmtId="164" fontId="6" fillId="0" borderId="0" applyFont="0" applyFill="0" applyBorder="0" applyAlignment="0" applyProtection="0"/>
    <xf numFmtId="0" fontId="47" fillId="0" borderId="0"/>
    <xf numFmtId="0" fontId="6" fillId="0" borderId="0"/>
    <xf numFmtId="0" fontId="6" fillId="0" borderId="0"/>
    <xf numFmtId="9" fontId="6" fillId="0" borderId="0" applyFont="0" applyFill="0" applyBorder="0" applyAlignment="0" applyProtection="0"/>
    <xf numFmtId="0" fontId="47"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3" fillId="0" borderId="0"/>
    <xf numFmtId="0" fontId="2" fillId="0" borderId="0"/>
    <xf numFmtId="0" fontId="10" fillId="0" borderId="0"/>
    <xf numFmtId="0" fontId="10" fillId="0" borderId="0"/>
    <xf numFmtId="0" fontId="6" fillId="0" borderId="0"/>
    <xf numFmtId="0" fontId="53"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3" fillId="0" borderId="0"/>
    <xf numFmtId="0" fontId="10" fillId="0" borderId="0"/>
    <xf numFmtId="0" fontId="53" fillId="0" borderId="0"/>
    <xf numFmtId="0" fontId="53" fillId="0" borderId="0"/>
    <xf numFmtId="0" fontId="10" fillId="0" borderId="0"/>
    <xf numFmtId="0" fontId="53" fillId="0" borderId="0"/>
    <xf numFmtId="0" fontId="10" fillId="0" borderId="0"/>
    <xf numFmtId="0" fontId="53" fillId="0" borderId="0"/>
    <xf numFmtId="0" fontId="10" fillId="0" borderId="0"/>
    <xf numFmtId="0" fontId="10" fillId="0" borderId="0"/>
    <xf numFmtId="0" fontId="6" fillId="0" borderId="0"/>
    <xf numFmtId="164" fontId="5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4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50"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8" fillId="0" borderId="0" applyFont="0" applyFill="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0" fontId="47" fillId="0" borderId="0"/>
    <xf numFmtId="0" fontId="47" fillId="0" borderId="0"/>
    <xf numFmtId="0" fontId="10" fillId="0" borderId="0"/>
    <xf numFmtId="0" fontId="47"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6" fillId="0" borderId="0" applyFont="0" applyFill="0" applyBorder="0" applyAlignment="0" applyProtection="0"/>
    <xf numFmtId="0" fontId="10" fillId="0" borderId="0"/>
    <xf numFmtId="9" fontId="28"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10"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3" fillId="0" borderId="0"/>
    <xf numFmtId="0" fontId="2" fillId="0" borderId="0"/>
    <xf numFmtId="0" fontId="10" fillId="0" borderId="0"/>
    <xf numFmtId="0" fontId="10" fillId="0" borderId="0"/>
    <xf numFmtId="0" fontId="6" fillId="0" borderId="0"/>
    <xf numFmtId="0" fontId="53"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3" fillId="0" borderId="0"/>
    <xf numFmtId="0" fontId="10" fillId="0" borderId="0"/>
    <xf numFmtId="0" fontId="53" fillId="0" borderId="0"/>
    <xf numFmtId="0" fontId="53" fillId="0" borderId="0"/>
    <xf numFmtId="0" fontId="10" fillId="0" borderId="0"/>
    <xf numFmtId="0" fontId="53" fillId="0" borderId="0"/>
    <xf numFmtId="0" fontId="10" fillId="0" borderId="0"/>
    <xf numFmtId="0" fontId="53"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164" fontId="28" fillId="0" borderId="0" applyFont="0" applyFill="0" applyBorder="0" applyAlignment="0" applyProtection="0"/>
    <xf numFmtId="0" fontId="10"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10" fillId="0" borderId="0"/>
    <xf numFmtId="0" fontId="6" fillId="0" borderId="0"/>
    <xf numFmtId="9" fontId="10" fillId="0" borderId="0" applyFont="0" applyFill="0" applyBorder="0" applyAlignment="0" applyProtection="0"/>
    <xf numFmtId="164" fontId="10" fillId="0" borderId="0" applyFont="0" applyFill="0" applyBorder="0" applyAlignment="0" applyProtection="0"/>
    <xf numFmtId="0" fontId="2" fillId="0" borderId="0"/>
    <xf numFmtId="167" fontId="10" fillId="0" borderId="0" applyFont="0" applyFill="0" applyBorder="0" applyAlignment="0" applyProtection="0"/>
    <xf numFmtId="0" fontId="49"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164" fontId="6"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9" fontId="28"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0" fontId="5" fillId="0" borderId="0"/>
    <xf numFmtId="0" fontId="49" fillId="0" borderId="0"/>
    <xf numFmtId="0" fontId="10" fillId="0" borderId="0"/>
    <xf numFmtId="164" fontId="6" fillId="0" borderId="0" applyFont="0" applyFill="0" applyBorder="0" applyAlignment="0" applyProtection="0"/>
    <xf numFmtId="0" fontId="6" fillId="0" borderId="0"/>
    <xf numFmtId="0" fontId="49" fillId="0" borderId="0"/>
    <xf numFmtId="0" fontId="49"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164" fontId="6" fillId="0" borderId="0" applyFont="0" applyFill="0" applyBorder="0" applyAlignment="0" applyProtection="0"/>
    <xf numFmtId="0" fontId="2" fillId="0" borderId="0"/>
    <xf numFmtId="164"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9" fillId="0" borderId="0"/>
    <xf numFmtId="0" fontId="2" fillId="0" borderId="0"/>
    <xf numFmtId="0" fontId="6" fillId="0" borderId="0"/>
    <xf numFmtId="0" fontId="49" fillId="0" borderId="0"/>
    <xf numFmtId="9" fontId="6" fillId="0" borderId="0" applyFont="0" applyFill="0" applyBorder="0" applyAlignment="0" applyProtection="0"/>
    <xf numFmtId="0" fontId="10" fillId="0" borderId="0"/>
    <xf numFmtId="164"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xf numFmtId="0" fontId="6" fillId="0" borderId="0"/>
    <xf numFmtId="0" fontId="49" fillId="0" borderId="0"/>
    <xf numFmtId="0" fontId="49" fillId="0" borderId="0"/>
    <xf numFmtId="164"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6" fillId="0" borderId="0"/>
    <xf numFmtId="0" fontId="6" fillId="0" borderId="0"/>
    <xf numFmtId="0" fontId="10" fillId="0" borderId="0"/>
    <xf numFmtId="164" fontId="4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164" fontId="6" fillId="0" borderId="0" applyFont="0" applyFill="0" applyBorder="0" applyAlignment="0" applyProtection="0"/>
    <xf numFmtId="167" fontId="10" fillId="0" borderId="0" applyFont="0" applyFill="0" applyBorder="0" applyAlignment="0" applyProtection="0"/>
    <xf numFmtId="0" fontId="49" fillId="0" borderId="0"/>
    <xf numFmtId="0" fontId="6" fillId="0" borderId="0"/>
    <xf numFmtId="0" fontId="6" fillId="0" borderId="0"/>
    <xf numFmtId="0" fontId="2" fillId="0" borderId="0"/>
    <xf numFmtId="0" fontId="2" fillId="0" borderId="0"/>
    <xf numFmtId="0" fontId="5" fillId="0" borderId="0"/>
    <xf numFmtId="0" fontId="49" fillId="0" borderId="0"/>
    <xf numFmtId="167" fontId="10" fillId="0" borderId="0" applyFont="0" applyFill="0" applyBorder="0" applyAlignment="0" applyProtection="0"/>
    <xf numFmtId="0" fontId="47" fillId="0" borderId="0"/>
    <xf numFmtId="0" fontId="49" fillId="0" borderId="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49" fillId="0" borderId="0"/>
    <xf numFmtId="0" fontId="10" fillId="0" borderId="0"/>
    <xf numFmtId="9" fontId="10" fillId="0" borderId="0" applyFont="0" applyFill="0" applyBorder="0" applyAlignment="0" applyProtection="0"/>
    <xf numFmtId="0" fontId="6" fillId="0" borderId="0"/>
    <xf numFmtId="0" fontId="49" fillId="0" borderId="0"/>
    <xf numFmtId="0" fontId="10" fillId="0" borderId="0"/>
    <xf numFmtId="9" fontId="10" fillId="0" borderId="0" applyFont="0" applyFill="0" applyBorder="0" applyAlignment="0" applyProtection="0"/>
    <xf numFmtId="0" fontId="49" fillId="0" borderId="0"/>
    <xf numFmtId="0" fontId="6" fillId="0" borderId="0"/>
    <xf numFmtId="0" fontId="2" fillId="0" borderId="0"/>
    <xf numFmtId="0" fontId="49" fillId="0" borderId="0"/>
    <xf numFmtId="0" fontId="49" fillId="0" borderId="0"/>
    <xf numFmtId="0" fontId="6" fillId="0" borderId="0"/>
    <xf numFmtId="164" fontId="46" fillId="0" borderId="0" applyFont="0" applyFill="0" applyBorder="0" applyAlignment="0" applyProtection="0"/>
    <xf numFmtId="0" fontId="6" fillId="0" borderId="0"/>
    <xf numFmtId="0" fontId="49" fillId="0" borderId="0"/>
    <xf numFmtId="0" fontId="6" fillId="0" borderId="0"/>
    <xf numFmtId="0" fontId="6" fillId="0" borderId="0"/>
    <xf numFmtId="0" fontId="2" fillId="0" borderId="0"/>
    <xf numFmtId="0" fontId="6" fillId="0" borderId="0"/>
    <xf numFmtId="164" fontId="5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6" fillId="0" borderId="0"/>
    <xf numFmtId="164" fontId="50" fillId="0" borderId="0" applyFont="0" applyFill="0" applyBorder="0" applyAlignment="0" applyProtection="0"/>
    <xf numFmtId="0" fontId="6" fillId="0" borderId="0"/>
    <xf numFmtId="0" fontId="5" fillId="0" borderId="0"/>
    <xf numFmtId="0" fontId="10" fillId="0" borderId="0"/>
    <xf numFmtId="164" fontId="5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49" fillId="0" borderId="0"/>
    <xf numFmtId="0" fontId="10" fillId="0" borderId="0"/>
    <xf numFmtId="164" fontId="5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4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164" fontId="4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10" fillId="0" borderId="0"/>
    <xf numFmtId="0" fontId="10" fillId="0" borderId="0"/>
    <xf numFmtId="0" fontId="10" fillId="0" borderId="0"/>
    <xf numFmtId="9" fontId="6" fillId="0" borderId="0" applyFont="0" applyFill="0" applyBorder="0" applyAlignment="0" applyProtection="0"/>
    <xf numFmtId="0" fontId="2" fillId="0" borderId="0"/>
    <xf numFmtId="0" fontId="6" fillId="0" borderId="0"/>
    <xf numFmtId="0" fontId="10" fillId="0" borderId="0"/>
    <xf numFmtId="0" fontId="2" fillId="0" borderId="0"/>
    <xf numFmtId="0" fontId="49" fillId="0" borderId="0"/>
    <xf numFmtId="0" fontId="10" fillId="0" borderId="0"/>
    <xf numFmtId="9" fontId="46" fillId="0" borderId="0" applyFont="0" applyFill="0" applyBorder="0" applyAlignment="0" applyProtection="0"/>
    <xf numFmtId="164" fontId="50"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10" fillId="0" borderId="0"/>
    <xf numFmtId="0" fontId="10" fillId="0" borderId="0"/>
    <xf numFmtId="9" fontId="28" fillId="0" borderId="0" applyFont="0" applyFill="0" applyBorder="0" applyAlignment="0" applyProtection="0"/>
    <xf numFmtId="9" fontId="6" fillId="0" borderId="0" applyFont="0" applyFill="0" applyBorder="0" applyAlignment="0" applyProtection="0"/>
    <xf numFmtId="0" fontId="49" fillId="0" borderId="0"/>
    <xf numFmtId="16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6" fillId="0" borderId="0"/>
    <xf numFmtId="164" fontId="6" fillId="0" borderId="0" applyFont="0" applyFill="0" applyBorder="0" applyAlignment="0" applyProtection="0"/>
    <xf numFmtId="0" fontId="49"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5" fillId="0" borderId="0"/>
    <xf numFmtId="0" fontId="10" fillId="0" borderId="0"/>
    <xf numFmtId="0" fontId="10" fillId="0" borderId="0"/>
    <xf numFmtId="0" fontId="5"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9" fontId="28"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9" fontId="28"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164" fontId="50" fillId="0" borderId="0" applyFont="0" applyFill="0" applyBorder="0" applyAlignment="0" applyProtection="0"/>
    <xf numFmtId="0" fontId="2" fillId="0" borderId="0"/>
    <xf numFmtId="0" fontId="10" fillId="0" borderId="0"/>
    <xf numFmtId="0" fontId="2" fillId="0" borderId="0"/>
    <xf numFmtId="0" fontId="10" fillId="0" borderId="0"/>
    <xf numFmtId="0" fontId="6" fillId="0" borderId="0"/>
    <xf numFmtId="0" fontId="10" fillId="0" borderId="0"/>
    <xf numFmtId="0" fontId="49" fillId="0" borderId="0"/>
    <xf numFmtId="0" fontId="49" fillId="0" borderId="0"/>
    <xf numFmtId="0" fontId="49" fillId="0" borderId="0"/>
    <xf numFmtId="0" fontId="49" fillId="0" borderId="0"/>
    <xf numFmtId="164" fontId="50" fillId="0" borderId="0" applyFont="0" applyFill="0" applyBorder="0" applyAlignment="0" applyProtection="0"/>
    <xf numFmtId="0" fontId="10" fillId="0" borderId="0"/>
    <xf numFmtId="0" fontId="6" fillId="0" borderId="0"/>
    <xf numFmtId="0" fontId="10" fillId="0" borderId="0"/>
    <xf numFmtId="0" fontId="2" fillId="0" borderId="0"/>
    <xf numFmtId="0" fontId="6" fillId="0" borderId="0"/>
    <xf numFmtId="0" fontId="6" fillId="0" borderId="0"/>
    <xf numFmtId="0" fontId="6" fillId="0" borderId="0"/>
    <xf numFmtId="0" fontId="10" fillId="0" borderId="0"/>
    <xf numFmtId="0" fontId="49" fillId="0" borderId="0"/>
    <xf numFmtId="164" fontId="6" fillId="0" borderId="0" applyFont="0" applyFill="0" applyBorder="0" applyAlignment="0" applyProtection="0"/>
    <xf numFmtId="0" fontId="10" fillId="0" borderId="0"/>
    <xf numFmtId="0" fontId="5" fillId="0" borderId="0"/>
    <xf numFmtId="0" fontId="47" fillId="0" borderId="0"/>
    <xf numFmtId="9" fontId="10" fillId="0" borderId="0" applyFont="0" applyFill="0" applyBorder="0" applyAlignment="0" applyProtection="0"/>
    <xf numFmtId="0" fontId="10" fillId="0" borderId="0"/>
    <xf numFmtId="0" fontId="10" fillId="0" borderId="0"/>
    <xf numFmtId="0" fontId="47"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9" fillId="0" borderId="0"/>
    <xf numFmtId="0" fontId="10"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6" fillId="0" borderId="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49" fillId="0" borderId="0"/>
    <xf numFmtId="9" fontId="10" fillId="0" borderId="0" applyFont="0" applyFill="0" applyBorder="0" applyAlignment="0" applyProtection="0"/>
    <xf numFmtId="0" fontId="10" fillId="0" borderId="0"/>
    <xf numFmtId="0" fontId="5" fillId="0" borderId="0"/>
    <xf numFmtId="0" fontId="6" fillId="0" borderId="0"/>
    <xf numFmtId="0" fontId="6" fillId="0" borderId="0"/>
    <xf numFmtId="0" fontId="2" fillId="0" borderId="0"/>
    <xf numFmtId="0" fontId="49" fillId="0" borderId="0"/>
    <xf numFmtId="0" fontId="49" fillId="0" borderId="0"/>
    <xf numFmtId="0" fontId="10" fillId="0" borderId="0"/>
    <xf numFmtId="0" fontId="49" fillId="0" borderId="0"/>
    <xf numFmtId="0" fontId="49" fillId="0" borderId="0"/>
    <xf numFmtId="0" fontId="49"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10" fillId="0" borderId="0"/>
    <xf numFmtId="164" fontId="6" fillId="0" borderId="0" applyFont="0" applyFill="0" applyBorder="0" applyAlignment="0" applyProtection="0"/>
    <xf numFmtId="164" fontId="50" fillId="0" borderId="0" applyFont="0" applyFill="0" applyBorder="0" applyAlignment="0" applyProtection="0"/>
    <xf numFmtId="164" fontId="4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164" fontId="6" fillId="0" borderId="0" applyFont="0" applyFill="0" applyBorder="0" applyAlignment="0" applyProtection="0"/>
    <xf numFmtId="0" fontId="5" fillId="0" borderId="0"/>
    <xf numFmtId="0" fontId="10" fillId="0" borderId="0"/>
    <xf numFmtId="0" fontId="6" fillId="0" borderId="0"/>
    <xf numFmtId="0" fontId="49"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49" fillId="0" borderId="0"/>
    <xf numFmtId="0" fontId="49" fillId="0" borderId="0"/>
    <xf numFmtId="0" fontId="10" fillId="0" borderId="0"/>
    <xf numFmtId="0" fontId="49" fillId="0" borderId="0"/>
    <xf numFmtId="0" fontId="49" fillId="0" borderId="0"/>
    <xf numFmtId="164" fontId="5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5" fillId="0" borderId="0"/>
    <xf numFmtId="0" fontId="6" fillId="0" borderId="0"/>
    <xf numFmtId="164" fontId="50" fillId="0" borderId="0" applyFont="0" applyFill="0" applyBorder="0" applyAlignment="0" applyProtection="0"/>
    <xf numFmtId="0" fontId="5" fillId="0" borderId="0"/>
    <xf numFmtId="164" fontId="2" fillId="0" borderId="0" applyFont="0" applyFill="0" applyBorder="0" applyAlignment="0" applyProtection="0"/>
    <xf numFmtId="0" fontId="2" fillId="0" borderId="0"/>
    <xf numFmtId="0" fontId="49" fillId="0" borderId="0"/>
    <xf numFmtId="0" fontId="49" fillId="0" borderId="0"/>
    <xf numFmtId="0" fontId="10" fillId="0" borderId="0"/>
    <xf numFmtId="0" fontId="49" fillId="0" borderId="0"/>
    <xf numFmtId="0" fontId="49" fillId="0" borderId="0"/>
    <xf numFmtId="0" fontId="2" fillId="0" borderId="0"/>
    <xf numFmtId="0" fontId="10" fillId="0" borderId="0"/>
    <xf numFmtId="0" fontId="6" fillId="0" borderId="0"/>
    <xf numFmtId="0" fontId="6" fillId="0" borderId="0"/>
    <xf numFmtId="0" fontId="49" fillId="0" borderId="0"/>
    <xf numFmtId="0" fontId="10" fillId="0" borderId="0"/>
    <xf numFmtId="0" fontId="6" fillId="0" borderId="0"/>
    <xf numFmtId="0" fontId="10"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164" fontId="10" fillId="0" borderId="0" applyFont="0" applyFill="0" applyBorder="0" applyAlignment="0" applyProtection="0"/>
    <xf numFmtId="0" fontId="49" fillId="0" borderId="0"/>
    <xf numFmtId="164" fontId="50" fillId="0" borderId="0" applyFont="0" applyFill="0" applyBorder="0" applyAlignment="0" applyProtection="0"/>
    <xf numFmtId="164" fontId="50"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2" fillId="0" borderId="0" applyFont="0" applyFill="0" applyBorder="0" applyAlignment="0" applyProtection="0"/>
    <xf numFmtId="0" fontId="6" fillId="0" borderId="0"/>
    <xf numFmtId="0" fontId="10" fillId="0" borderId="0"/>
    <xf numFmtId="0" fontId="49" fillId="0" borderId="0"/>
    <xf numFmtId="0" fontId="49" fillId="0" borderId="0"/>
    <xf numFmtId="0" fontId="49" fillId="0" borderId="0"/>
    <xf numFmtId="0" fontId="10" fillId="0" borderId="0"/>
    <xf numFmtId="0" fontId="2"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49" fillId="0" borderId="0"/>
    <xf numFmtId="0" fontId="6" fillId="0" borderId="0"/>
    <xf numFmtId="0" fontId="10" fillId="0" borderId="0"/>
    <xf numFmtId="0" fontId="47" fillId="0" borderId="0"/>
    <xf numFmtId="0" fontId="49" fillId="0" borderId="0"/>
    <xf numFmtId="0" fontId="6" fillId="0" borderId="0"/>
    <xf numFmtId="0" fontId="6" fillId="0" borderId="0"/>
    <xf numFmtId="0" fontId="2" fillId="0" borderId="0"/>
    <xf numFmtId="0" fontId="6"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0" fontId="10" fillId="0" borderId="0"/>
    <xf numFmtId="0" fontId="49" fillId="0" borderId="0"/>
    <xf numFmtId="0" fontId="6" fillId="0" borderId="0"/>
    <xf numFmtId="164" fontId="6" fillId="0" borderId="0" applyFont="0" applyFill="0" applyBorder="0" applyAlignment="0" applyProtection="0"/>
    <xf numFmtId="0" fontId="10" fillId="0" borderId="0"/>
    <xf numFmtId="0" fontId="6" fillId="0" borderId="0"/>
    <xf numFmtId="0" fontId="49" fillId="0" borderId="0"/>
    <xf numFmtId="0" fontId="49" fillId="0" borderId="0"/>
    <xf numFmtId="0" fontId="49" fillId="0" borderId="0"/>
    <xf numFmtId="0" fontId="49" fillId="0" borderId="0"/>
    <xf numFmtId="0" fontId="6" fillId="0" borderId="0"/>
    <xf numFmtId="0" fontId="5" fillId="0" borderId="0"/>
    <xf numFmtId="0" fontId="47" fillId="0" borderId="0"/>
    <xf numFmtId="167" fontId="10" fillId="0" borderId="0" applyFont="0" applyFill="0" applyBorder="0" applyAlignment="0" applyProtection="0"/>
    <xf numFmtId="0" fontId="6" fillId="0" borderId="0"/>
    <xf numFmtId="164" fontId="50" fillId="0" borderId="0" applyFont="0" applyFill="0" applyBorder="0" applyAlignment="0" applyProtection="0"/>
    <xf numFmtId="0" fontId="6" fillId="0" borderId="0"/>
    <xf numFmtId="0" fontId="10" fillId="0" borderId="0"/>
    <xf numFmtId="0" fontId="49" fillId="0" borderId="0"/>
    <xf numFmtId="0" fontId="10" fillId="0" borderId="0"/>
    <xf numFmtId="0" fontId="10"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51"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164" fontId="5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0" fontId="5" fillId="0" borderId="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2" fillId="0" borderId="0"/>
    <xf numFmtId="9" fontId="6" fillId="0" borderId="0" applyFont="0" applyFill="0" applyBorder="0" applyAlignment="0" applyProtection="0"/>
    <xf numFmtId="0" fontId="49" fillId="0" borderId="0"/>
    <xf numFmtId="0" fontId="2" fillId="0" borderId="0"/>
    <xf numFmtId="0" fontId="2" fillId="0" borderId="0"/>
    <xf numFmtId="0" fontId="10" fillId="0" borderId="0"/>
    <xf numFmtId="164" fontId="50" fillId="0" borderId="0" applyFont="0" applyFill="0" applyBorder="0" applyAlignment="0" applyProtection="0"/>
    <xf numFmtId="0" fontId="10"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0" fontId="6" fillId="0" borderId="0"/>
    <xf numFmtId="0" fontId="49" fillId="0" borderId="0"/>
    <xf numFmtId="0" fontId="6" fillId="0" borderId="0"/>
    <xf numFmtId="0" fontId="2" fillId="0" borderId="0"/>
    <xf numFmtId="0" fontId="10" fillId="0" borderId="0"/>
    <xf numFmtId="0" fontId="10" fillId="0" borderId="0"/>
    <xf numFmtId="0" fontId="2" fillId="0" borderId="0"/>
    <xf numFmtId="0" fontId="6" fillId="0" borderId="0"/>
    <xf numFmtId="0" fontId="2" fillId="0" borderId="0"/>
    <xf numFmtId="0" fontId="6" fillId="0" borderId="0"/>
    <xf numFmtId="164" fontId="50" fillId="0" borderId="0" applyFont="0" applyFill="0" applyBorder="0" applyAlignment="0" applyProtection="0"/>
    <xf numFmtId="0" fontId="10" fillId="0" borderId="0"/>
    <xf numFmtId="0" fontId="2" fillId="0" borderId="0"/>
    <xf numFmtId="0" fontId="10" fillId="0" borderId="0"/>
    <xf numFmtId="0" fontId="6" fillId="0" borderId="0"/>
    <xf numFmtId="0" fontId="2" fillId="0" borderId="0"/>
    <xf numFmtId="0" fontId="2" fillId="0" borderId="0"/>
    <xf numFmtId="0" fontId="49" fillId="0" borderId="0"/>
    <xf numFmtId="164" fontId="10" fillId="0" borderId="0" applyFont="0" applyFill="0" applyBorder="0" applyAlignment="0" applyProtection="0"/>
    <xf numFmtId="0" fontId="2" fillId="0" borderId="0"/>
    <xf numFmtId="0" fontId="10" fillId="0" borderId="0"/>
    <xf numFmtId="0" fontId="10" fillId="0" borderId="0"/>
    <xf numFmtId="0" fontId="10" fillId="0" borderId="0"/>
    <xf numFmtId="0" fontId="10" fillId="0" borderId="0"/>
    <xf numFmtId="0" fontId="2" fillId="0" borderId="0"/>
    <xf numFmtId="0" fontId="6" fillId="0" borderId="0"/>
    <xf numFmtId="0" fontId="49" fillId="0" borderId="0"/>
    <xf numFmtId="9" fontId="6" fillId="0" borderId="0" applyFont="0" applyFill="0" applyBorder="0" applyAlignment="0" applyProtection="0"/>
    <xf numFmtId="0" fontId="10"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0" fontId="2" fillId="0" borderId="0"/>
    <xf numFmtId="164" fontId="50" fillId="0" borderId="0" applyFont="0" applyFill="0" applyBorder="0" applyAlignment="0" applyProtection="0"/>
    <xf numFmtId="0" fontId="6" fillId="0" borderId="0"/>
    <xf numFmtId="0" fontId="10" fillId="0" borderId="0"/>
    <xf numFmtId="0" fontId="49" fillId="0" borderId="0"/>
    <xf numFmtId="0" fontId="49" fillId="0" borderId="0"/>
    <xf numFmtId="0" fontId="6" fillId="0" borderId="0"/>
    <xf numFmtId="0" fontId="47" fillId="0" borderId="0"/>
    <xf numFmtId="9" fontId="6" fillId="0" borderId="0" applyFont="0" applyFill="0" applyBorder="0" applyAlignment="0" applyProtection="0"/>
    <xf numFmtId="0" fontId="5" fillId="0" borderId="0"/>
    <xf numFmtId="164" fontId="2"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49"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5"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10" fillId="0" borderId="0"/>
    <xf numFmtId="0" fontId="6" fillId="0" borderId="0"/>
    <xf numFmtId="0" fontId="2" fillId="0" borderId="0"/>
    <xf numFmtId="164" fontId="10" fillId="0" borderId="0" applyFont="0" applyFill="0" applyBorder="0" applyAlignment="0" applyProtection="0"/>
    <xf numFmtId="0" fontId="4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47" fillId="0" borderId="0"/>
    <xf numFmtId="0" fontId="2" fillId="0" borderId="0"/>
    <xf numFmtId="9" fontId="4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49" fillId="0" borderId="0"/>
    <xf numFmtId="9" fontId="10" fillId="0" borderId="0" applyFont="0" applyFill="0" applyBorder="0" applyAlignment="0" applyProtection="0"/>
    <xf numFmtId="9" fontId="28" fillId="0" borderId="0" applyFont="0" applyFill="0" applyBorder="0" applyAlignment="0" applyProtection="0"/>
    <xf numFmtId="0" fontId="2" fillId="0" borderId="0"/>
    <xf numFmtId="0" fontId="10" fillId="0" borderId="0"/>
    <xf numFmtId="0" fontId="5" fillId="0" borderId="0"/>
    <xf numFmtId="0" fontId="10" fillId="0" borderId="0"/>
    <xf numFmtId="0" fontId="5" fillId="0" borderId="0"/>
    <xf numFmtId="0" fontId="6" fillId="0" borderId="0"/>
    <xf numFmtId="0" fontId="10" fillId="0" borderId="0"/>
    <xf numFmtId="0" fontId="10"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167" fontId="10" fillId="0" borderId="0" applyFont="0" applyFill="0" applyBorder="0" applyAlignment="0" applyProtection="0"/>
    <xf numFmtId="0" fontId="6" fillId="0" borderId="0"/>
    <xf numFmtId="0" fontId="5" fillId="0" borderId="0"/>
    <xf numFmtId="164" fontId="50" fillId="0" borderId="0" applyFont="0" applyFill="0" applyBorder="0" applyAlignment="0" applyProtection="0"/>
    <xf numFmtId="0" fontId="6" fillId="0" borderId="0"/>
    <xf numFmtId="0" fontId="5" fillId="0" borderId="0"/>
    <xf numFmtId="0" fontId="10" fillId="0" borderId="0"/>
    <xf numFmtId="0" fontId="6" fillId="0" borderId="0"/>
    <xf numFmtId="164"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164" fontId="50" fillId="0" borderId="0" applyFont="0" applyFill="0" applyBorder="0" applyAlignment="0" applyProtection="0"/>
    <xf numFmtId="0" fontId="6" fillId="0" borderId="0"/>
    <xf numFmtId="0" fontId="10" fillId="0" borderId="0"/>
    <xf numFmtId="0" fontId="6" fillId="0" borderId="0"/>
    <xf numFmtId="0" fontId="10"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47"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2" fillId="0" borderId="0"/>
    <xf numFmtId="0" fontId="10" fillId="0" borderId="0"/>
    <xf numFmtId="0" fontId="6" fillId="0" borderId="0"/>
    <xf numFmtId="0" fontId="49" fillId="0" borderId="0"/>
    <xf numFmtId="164" fontId="50"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9" fillId="0" borderId="0"/>
    <xf numFmtId="164" fontId="10"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164" fontId="46" fillId="0" borderId="0" applyFont="0" applyFill="0" applyBorder="0" applyAlignment="0" applyProtection="0"/>
    <xf numFmtId="9" fontId="6" fillId="0" borderId="0" applyFont="0" applyFill="0" applyBorder="0" applyAlignment="0" applyProtection="0"/>
    <xf numFmtId="0" fontId="10" fillId="0" borderId="0"/>
    <xf numFmtId="0" fontId="47" fillId="0" borderId="0"/>
    <xf numFmtId="0" fontId="6" fillId="0" borderId="0"/>
    <xf numFmtId="167" fontId="10" fillId="0" borderId="0" applyFont="0" applyFill="0" applyBorder="0" applyAlignment="0" applyProtection="0"/>
    <xf numFmtId="0" fontId="5" fillId="0" borderId="0"/>
    <xf numFmtId="0" fontId="10" fillId="0" borderId="0"/>
    <xf numFmtId="0" fontId="47" fillId="0" borderId="0"/>
    <xf numFmtId="9"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47" fillId="0" borderId="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47" fillId="0" borderId="0"/>
    <xf numFmtId="167" fontId="10" fillId="0" borderId="0" applyFont="0" applyFill="0" applyBorder="0" applyAlignment="0" applyProtection="0"/>
    <xf numFmtId="164" fontId="46" fillId="0" borderId="0" applyFont="0" applyFill="0" applyBorder="0" applyAlignment="0" applyProtection="0"/>
    <xf numFmtId="9" fontId="10" fillId="0" borderId="0" applyFont="0" applyFill="0" applyBorder="0" applyAlignment="0" applyProtection="0"/>
    <xf numFmtId="0" fontId="6" fillId="0" borderId="0"/>
    <xf numFmtId="0" fontId="49" fillId="0" borderId="0"/>
    <xf numFmtId="0" fontId="47" fillId="0" borderId="0"/>
    <xf numFmtId="0" fontId="10" fillId="0" borderId="0"/>
    <xf numFmtId="164" fontId="4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0" fontId="47" fillId="0" borderId="0"/>
    <xf numFmtId="0" fontId="10" fillId="0" borderId="0"/>
    <xf numFmtId="164" fontId="6" fillId="0" borderId="0" applyFont="0" applyFill="0" applyBorder="0" applyAlignment="0" applyProtection="0"/>
    <xf numFmtId="0" fontId="6" fillId="0" borderId="0"/>
    <xf numFmtId="0" fontId="10" fillId="0" borderId="0"/>
    <xf numFmtId="0" fontId="47" fillId="0" borderId="0"/>
    <xf numFmtId="0" fontId="10" fillId="0" borderId="0"/>
    <xf numFmtId="0" fontId="47" fillId="0" borderId="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0" fontId="47" fillId="0" borderId="0"/>
    <xf numFmtId="0" fontId="10" fillId="0" borderId="0"/>
    <xf numFmtId="0" fontId="6" fillId="0" borderId="0"/>
    <xf numFmtId="0" fontId="47" fillId="0" borderId="0"/>
    <xf numFmtId="0" fontId="47" fillId="0" borderId="0"/>
    <xf numFmtId="164" fontId="5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49"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47" fillId="0" borderId="0"/>
    <xf numFmtId="9" fontId="6" fillId="0" borderId="0" applyFont="0" applyFill="0" applyBorder="0" applyAlignment="0" applyProtection="0"/>
    <xf numFmtId="0" fontId="49"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9" fillId="0" borderId="0"/>
    <xf numFmtId="9"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9"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4" fontId="46"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46"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8"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6" fillId="0" borderId="0" applyFont="0" applyFill="0" applyBorder="0" applyAlignment="0" applyProtection="0"/>
    <xf numFmtId="0" fontId="47" fillId="0" borderId="0"/>
    <xf numFmtId="0" fontId="47" fillId="0" borderId="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0" fontId="49" fillId="0" borderId="0"/>
    <xf numFmtId="0" fontId="49" fillId="0" borderId="0"/>
    <xf numFmtId="0" fontId="10" fillId="0" borderId="0"/>
    <xf numFmtId="0" fontId="10" fillId="0" borderId="0"/>
    <xf numFmtId="0" fontId="49" fillId="0" borderId="0"/>
    <xf numFmtId="0" fontId="49" fillId="0" borderId="0"/>
    <xf numFmtId="0" fontId="2" fillId="0" borderId="0"/>
    <xf numFmtId="0" fontId="6" fillId="0" borderId="0"/>
    <xf numFmtId="0" fontId="6" fillId="0" borderId="0"/>
    <xf numFmtId="164" fontId="50"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164" fontId="10"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0" fontId="10" fillId="0" borderId="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164" fontId="50" fillId="0" borderId="0" applyFont="0" applyFill="0" applyBorder="0" applyAlignment="0" applyProtection="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7"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49"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6" fillId="0" borderId="0"/>
    <xf numFmtId="0" fontId="49" fillId="0" borderId="0"/>
    <xf numFmtId="0" fontId="2" fillId="0" borderId="0"/>
    <xf numFmtId="167" fontId="10" fillId="0" borderId="0" applyFont="0" applyFill="0" applyBorder="0" applyAlignment="0" applyProtection="0"/>
    <xf numFmtId="0" fontId="10" fillId="0" borderId="0"/>
    <xf numFmtId="0" fontId="2" fillId="0" borderId="0"/>
    <xf numFmtId="0" fontId="6" fillId="0" borderId="0"/>
    <xf numFmtId="164" fontId="6" fillId="0" borderId="0" applyFont="0" applyFill="0" applyBorder="0" applyAlignment="0" applyProtection="0"/>
    <xf numFmtId="0" fontId="10" fillId="0" borderId="0"/>
    <xf numFmtId="0" fontId="10" fillId="0" borderId="0"/>
    <xf numFmtId="0" fontId="6" fillId="0" borderId="0"/>
    <xf numFmtId="164" fontId="4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6" fillId="0" borderId="0"/>
    <xf numFmtId="0" fontId="49"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47" fillId="0" borderId="0"/>
    <xf numFmtId="0" fontId="10" fillId="0" borderId="0"/>
    <xf numFmtId="9" fontId="6"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0" fontId="6" fillId="0" borderId="0"/>
    <xf numFmtId="0" fontId="10" fillId="0" borderId="0"/>
    <xf numFmtId="0" fontId="5" fillId="0" borderId="0"/>
    <xf numFmtId="0" fontId="10" fillId="0" borderId="0"/>
    <xf numFmtId="0" fontId="6" fillId="0" borderId="0"/>
    <xf numFmtId="0" fontId="6" fillId="0" borderId="0"/>
    <xf numFmtId="167" fontId="10" fillId="0" borderId="0" applyFont="0" applyFill="0" applyBorder="0" applyAlignment="0" applyProtection="0"/>
    <xf numFmtId="0" fontId="10" fillId="0" borderId="0"/>
    <xf numFmtId="0" fontId="49" fillId="0" borderId="0"/>
    <xf numFmtId="0" fontId="5" fillId="0" borderId="0"/>
    <xf numFmtId="0" fontId="2"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10" fillId="0" borderId="0"/>
    <xf numFmtId="0" fontId="49" fillId="0" borderId="0"/>
    <xf numFmtId="0" fontId="10" fillId="0" borderId="0"/>
    <xf numFmtId="0" fontId="5" fillId="0" borderId="0"/>
    <xf numFmtId="0" fontId="2" fillId="0" borderId="0"/>
    <xf numFmtId="9" fontId="10" fillId="0" borderId="0" applyFont="0" applyFill="0" applyBorder="0" applyAlignment="0" applyProtection="0"/>
    <xf numFmtId="0" fontId="6" fillId="0" borderId="0"/>
    <xf numFmtId="0" fontId="47" fillId="0" borderId="0"/>
    <xf numFmtId="0" fontId="6" fillId="0" borderId="0"/>
    <xf numFmtId="0" fontId="6" fillId="0" borderId="0"/>
    <xf numFmtId="0" fontId="10" fillId="0" borderId="0"/>
    <xf numFmtId="0" fontId="6" fillId="0" borderId="0"/>
    <xf numFmtId="0" fontId="10" fillId="0" borderId="0"/>
    <xf numFmtId="0" fontId="6"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47" fillId="0" borderId="0"/>
    <xf numFmtId="0" fontId="10" fillId="0" borderId="0"/>
    <xf numFmtId="167" fontId="10" fillId="0" borderId="0" applyFont="0" applyFill="0" applyBorder="0" applyAlignment="0" applyProtection="0"/>
    <xf numFmtId="0" fontId="47" fillId="0" borderId="0"/>
    <xf numFmtId="0" fontId="6" fillId="0" borderId="0"/>
    <xf numFmtId="0" fontId="47" fillId="0" borderId="0"/>
    <xf numFmtId="167" fontId="10" fillId="0" borderId="0" applyFont="0" applyFill="0" applyBorder="0" applyAlignment="0" applyProtection="0"/>
    <xf numFmtId="0" fontId="10" fillId="0" borderId="0"/>
    <xf numFmtId="0" fontId="10" fillId="0" borderId="0"/>
    <xf numFmtId="0" fontId="49" fillId="0" borderId="0"/>
    <xf numFmtId="167" fontId="10"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0" fontId="6" fillId="0" borderId="0"/>
    <xf numFmtId="0" fontId="2" fillId="0" borderId="0"/>
    <xf numFmtId="167" fontId="10" fillId="0" borderId="0" applyFont="0" applyFill="0" applyBorder="0" applyAlignment="0" applyProtection="0"/>
    <xf numFmtId="0" fontId="6" fillId="0" borderId="0"/>
    <xf numFmtId="0" fontId="6" fillId="0" borderId="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2" fillId="0" borderId="0"/>
    <xf numFmtId="0" fontId="49" fillId="0" borderId="0"/>
    <xf numFmtId="0" fontId="2" fillId="0" borderId="0"/>
    <xf numFmtId="0" fontId="10" fillId="0" borderId="0"/>
    <xf numFmtId="0" fontId="6" fillId="0" borderId="0"/>
    <xf numFmtId="0" fontId="6"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9"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5" fillId="0" borderId="0"/>
    <xf numFmtId="0" fontId="10" fillId="0" borderId="0"/>
    <xf numFmtId="164" fontId="6" fillId="0" borderId="0" applyFont="0" applyFill="0" applyBorder="0" applyAlignment="0" applyProtection="0"/>
    <xf numFmtId="0" fontId="49" fillId="0" borderId="0"/>
    <xf numFmtId="164" fontId="6" fillId="0" borderId="0" applyFont="0" applyFill="0" applyBorder="0" applyAlignment="0" applyProtection="0"/>
    <xf numFmtId="0" fontId="5" fillId="0" borderId="0"/>
    <xf numFmtId="0" fontId="49"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6" fillId="0" borderId="0"/>
    <xf numFmtId="0" fontId="47" fillId="0" borderId="0"/>
    <xf numFmtId="164" fontId="6" fillId="0" borderId="0" applyFont="0" applyFill="0" applyBorder="0" applyAlignment="0" applyProtection="0"/>
    <xf numFmtId="0" fontId="5" fillId="0" borderId="0"/>
    <xf numFmtId="0" fontId="5" fillId="0" borderId="0"/>
    <xf numFmtId="0" fontId="2" fillId="0" borderId="0"/>
    <xf numFmtId="0" fontId="5"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49" fillId="0" borderId="0"/>
    <xf numFmtId="0" fontId="10" fillId="0" borderId="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49" fillId="0" borderId="0"/>
    <xf numFmtId="0" fontId="6" fillId="0" borderId="0"/>
    <xf numFmtId="167" fontId="10" fillId="0" borderId="0" applyFont="0" applyFill="0" applyBorder="0" applyAlignment="0" applyProtection="0"/>
    <xf numFmtId="0" fontId="6" fillId="0" borderId="0"/>
    <xf numFmtId="9" fontId="46" fillId="0" borderId="0" applyFont="0" applyFill="0" applyBorder="0" applyAlignment="0" applyProtection="0"/>
    <xf numFmtId="167" fontId="10" fillId="0" borderId="0" applyFont="0" applyFill="0" applyBorder="0" applyAlignment="0" applyProtection="0"/>
    <xf numFmtId="0" fontId="47" fillId="0" borderId="0"/>
    <xf numFmtId="0" fontId="6" fillId="0" borderId="0"/>
    <xf numFmtId="0" fontId="6" fillId="0" borderId="0"/>
    <xf numFmtId="9" fontId="10" fillId="0" borderId="0" applyFont="0" applyFill="0" applyBorder="0" applyAlignment="0" applyProtection="0"/>
    <xf numFmtId="0" fontId="47"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2" fillId="0" borderId="0"/>
    <xf numFmtId="0" fontId="2" fillId="0" borderId="0"/>
    <xf numFmtId="0" fontId="10" fillId="0" borderId="0"/>
    <xf numFmtId="0" fontId="10" fillId="0" borderId="0"/>
    <xf numFmtId="0" fontId="49" fillId="0" borderId="0"/>
    <xf numFmtId="0" fontId="49" fillId="0" borderId="0"/>
    <xf numFmtId="0" fontId="49" fillId="0" borderId="0"/>
    <xf numFmtId="0" fontId="10" fillId="0" borderId="0"/>
    <xf numFmtId="0" fontId="6" fillId="0" borderId="0"/>
    <xf numFmtId="0" fontId="10"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4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2" fillId="0" borderId="0"/>
    <xf numFmtId="0" fontId="49" fillId="0" borderId="0"/>
    <xf numFmtId="167" fontId="10" fillId="0" borderId="0" applyFont="0" applyFill="0" applyBorder="0" applyAlignment="0" applyProtection="0"/>
    <xf numFmtId="0" fontId="47" fillId="0" borderId="0"/>
    <xf numFmtId="0" fontId="10" fillId="0" borderId="0"/>
    <xf numFmtId="0" fontId="49" fillId="0" borderId="0"/>
    <xf numFmtId="0" fontId="49" fillId="0" borderId="0"/>
    <xf numFmtId="0" fontId="49" fillId="0" borderId="0"/>
    <xf numFmtId="0" fontId="10" fillId="0" borderId="0"/>
    <xf numFmtId="9" fontId="10" fillId="0" borderId="0" applyFont="0" applyFill="0" applyBorder="0" applyAlignment="0" applyProtection="0"/>
    <xf numFmtId="0" fontId="10"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49" fillId="0" borderId="0"/>
    <xf numFmtId="164" fontId="10" fillId="0" borderId="0" applyFont="0" applyFill="0" applyBorder="0" applyAlignment="0" applyProtection="0"/>
    <xf numFmtId="0" fontId="6" fillId="0" borderId="0"/>
    <xf numFmtId="0" fontId="6" fillId="0" borderId="0"/>
    <xf numFmtId="0" fontId="47" fillId="0" borderId="0"/>
    <xf numFmtId="0" fontId="49" fillId="0" borderId="0"/>
    <xf numFmtId="0" fontId="49" fillId="0" borderId="0"/>
    <xf numFmtId="0" fontId="49" fillId="0" borderId="0"/>
    <xf numFmtId="0" fontId="49" fillId="0" borderId="0"/>
    <xf numFmtId="0" fontId="10" fillId="0" borderId="0"/>
    <xf numFmtId="9" fontId="6" fillId="0" borderId="0" applyFont="0" applyFill="0" applyBorder="0" applyAlignment="0" applyProtection="0"/>
    <xf numFmtId="0" fontId="2" fillId="0" borderId="0"/>
    <xf numFmtId="0" fontId="49" fillId="0" borderId="0"/>
    <xf numFmtId="0" fontId="6"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7" fillId="0" borderId="0"/>
    <xf numFmtId="0" fontId="5" fillId="0" borderId="0"/>
    <xf numFmtId="0" fontId="10" fillId="0" borderId="0"/>
    <xf numFmtId="164" fontId="5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10" fillId="0" borderId="0"/>
    <xf numFmtId="0" fontId="10" fillId="0" borderId="0"/>
    <xf numFmtId="0" fontId="47" fillId="0" borderId="0"/>
    <xf numFmtId="167" fontId="10" fillId="0" borderId="0" applyFont="0" applyFill="0" applyBorder="0" applyAlignment="0" applyProtection="0"/>
    <xf numFmtId="0" fontId="10" fillId="0" borderId="0"/>
    <xf numFmtId="0" fontId="5" fillId="0" borderId="0"/>
    <xf numFmtId="0" fontId="2" fillId="0" borderId="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5"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47"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0" fontId="49" fillId="0" borderId="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7" fillId="0" borderId="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10" fillId="0" borderId="0"/>
    <xf numFmtId="0" fontId="6" fillId="0" borderId="0"/>
    <xf numFmtId="0" fontId="10" fillId="0" borderId="0"/>
    <xf numFmtId="0" fontId="5" fillId="0" borderId="0"/>
    <xf numFmtId="0" fontId="6" fillId="0" borderId="0"/>
    <xf numFmtId="0" fontId="6" fillId="0" borderId="0"/>
    <xf numFmtId="0" fontId="10" fillId="0" borderId="0"/>
    <xf numFmtId="0" fontId="10" fillId="0" borderId="0"/>
    <xf numFmtId="0" fontId="2" fillId="0" borderId="0"/>
    <xf numFmtId="9" fontId="10" fillId="0" borderId="0" applyFont="0" applyFill="0" applyBorder="0" applyAlignment="0" applyProtection="0"/>
    <xf numFmtId="0" fontId="5" fillId="0" borderId="0"/>
    <xf numFmtId="167" fontId="10" fillId="0" borderId="0" applyFont="0" applyFill="0" applyBorder="0" applyAlignment="0" applyProtection="0"/>
    <xf numFmtId="0" fontId="10" fillId="0" borderId="0"/>
    <xf numFmtId="0" fontId="6" fillId="0" borderId="0"/>
    <xf numFmtId="0" fontId="49"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50" fillId="0" borderId="0" applyFont="0" applyFill="0" applyBorder="0" applyAlignment="0" applyProtection="0"/>
    <xf numFmtId="0" fontId="6" fillId="0" borderId="0"/>
    <xf numFmtId="9" fontId="6" fillId="0" borderId="0" applyFont="0" applyFill="0" applyBorder="0" applyAlignment="0" applyProtection="0"/>
    <xf numFmtId="164" fontId="46" fillId="0" borderId="0" applyFont="0" applyFill="0" applyBorder="0" applyAlignment="0" applyProtection="0"/>
    <xf numFmtId="0" fontId="6" fillId="0" borderId="0"/>
    <xf numFmtId="0" fontId="6" fillId="0" borderId="0"/>
    <xf numFmtId="0" fontId="49" fillId="0" borderId="0"/>
    <xf numFmtId="0" fontId="2" fillId="0" borderId="0"/>
    <xf numFmtId="0" fontId="2" fillId="0" borderId="0"/>
    <xf numFmtId="164" fontId="6" fillId="0" borderId="0" applyFont="0" applyFill="0" applyBorder="0" applyAlignment="0" applyProtection="0"/>
    <xf numFmtId="0" fontId="10" fillId="0" borderId="0"/>
    <xf numFmtId="0" fontId="10" fillId="0" borderId="0"/>
    <xf numFmtId="0" fontId="2" fillId="0" borderId="0"/>
    <xf numFmtId="164" fontId="2" fillId="0" borderId="0" applyFont="0" applyFill="0" applyBorder="0" applyAlignment="0" applyProtection="0"/>
    <xf numFmtId="0" fontId="5" fillId="0" borderId="0"/>
    <xf numFmtId="0" fontId="47"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9" fontId="10"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5" fillId="0" borderId="0"/>
    <xf numFmtId="0" fontId="6" fillId="0" borderId="0"/>
    <xf numFmtId="0" fontId="10" fillId="0" borderId="0"/>
    <xf numFmtId="0" fontId="6" fillId="0" borderId="0"/>
    <xf numFmtId="0" fontId="5" fillId="0" borderId="0"/>
    <xf numFmtId="0" fontId="49" fillId="0" borderId="0"/>
    <xf numFmtId="9" fontId="10" fillId="0" borderId="0" applyFont="0" applyFill="0" applyBorder="0" applyAlignment="0" applyProtection="0"/>
    <xf numFmtId="0" fontId="10" fillId="0" borderId="0"/>
    <xf numFmtId="0" fontId="6" fillId="0" borderId="0"/>
    <xf numFmtId="0" fontId="6" fillId="0" borderId="0"/>
    <xf numFmtId="0" fontId="49" fillId="0" borderId="0"/>
    <xf numFmtId="9" fontId="10" fillId="0" borderId="0" applyFont="0" applyFill="0" applyBorder="0" applyAlignment="0" applyProtection="0"/>
    <xf numFmtId="0" fontId="10" fillId="0" borderId="0"/>
    <xf numFmtId="0" fontId="5" fillId="0" borderId="0"/>
    <xf numFmtId="0" fontId="10" fillId="0" borderId="0"/>
    <xf numFmtId="0" fontId="10" fillId="0" borderId="0"/>
    <xf numFmtId="9" fontId="6" fillId="0" borderId="0" applyFont="0" applyFill="0" applyBorder="0" applyAlignment="0" applyProtection="0"/>
    <xf numFmtId="0" fontId="5" fillId="0" borderId="0"/>
    <xf numFmtId="0" fontId="6" fillId="0" borderId="0"/>
    <xf numFmtId="0" fontId="6" fillId="0" borderId="0"/>
    <xf numFmtId="0" fontId="6" fillId="0" borderId="0"/>
    <xf numFmtId="9" fontId="10" fillId="0" borderId="0" applyFont="0" applyFill="0" applyBorder="0" applyAlignment="0" applyProtection="0"/>
    <xf numFmtId="0" fontId="49" fillId="0" borderId="0"/>
    <xf numFmtId="167" fontId="10" fillId="0" borderId="0" applyFont="0" applyFill="0" applyBorder="0" applyAlignment="0" applyProtection="0"/>
    <xf numFmtId="0" fontId="5" fillId="0" borderId="0"/>
    <xf numFmtId="0" fontId="6" fillId="0" borderId="0"/>
    <xf numFmtId="9" fontId="28" fillId="0" borderId="0" applyFont="0" applyFill="0" applyBorder="0" applyAlignment="0" applyProtection="0"/>
    <xf numFmtId="0" fontId="5" fillId="0" borderId="0"/>
    <xf numFmtId="0" fontId="6" fillId="0" borderId="0"/>
    <xf numFmtId="0" fontId="5" fillId="0" borderId="0"/>
    <xf numFmtId="0" fontId="6"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9" fontId="28" fillId="0" borderId="0" applyFont="0" applyFill="0" applyBorder="0" applyAlignment="0" applyProtection="0"/>
    <xf numFmtId="0" fontId="47" fillId="0" borderId="0"/>
    <xf numFmtId="164" fontId="6" fillId="0" borderId="0" applyFont="0" applyFill="0" applyBorder="0" applyAlignment="0" applyProtection="0"/>
    <xf numFmtId="0" fontId="49" fillId="0" borderId="0"/>
    <xf numFmtId="0" fontId="10" fillId="0" borderId="0"/>
    <xf numFmtId="164"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49" fillId="0" borderId="0"/>
    <xf numFmtId="0" fontId="6" fillId="0" borderId="0"/>
    <xf numFmtId="0" fontId="2" fillId="0" borderId="0"/>
    <xf numFmtId="0" fontId="5"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4" fontId="5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2" fillId="0" borderId="0"/>
    <xf numFmtId="0" fontId="6" fillId="0" borderId="0"/>
    <xf numFmtId="0" fontId="6" fillId="0" borderId="0"/>
    <xf numFmtId="9" fontId="10" fillId="0" borderId="0" applyFont="0" applyFill="0" applyBorder="0" applyAlignment="0" applyProtection="0"/>
    <xf numFmtId="0" fontId="5"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7" fillId="0" borderId="0"/>
    <xf numFmtId="0" fontId="10" fillId="0" borderId="0"/>
    <xf numFmtId="0" fontId="2" fillId="0" borderId="0"/>
    <xf numFmtId="0" fontId="6" fillId="0" borderId="0"/>
    <xf numFmtId="0" fontId="49" fillId="0" borderId="0"/>
    <xf numFmtId="0" fontId="49" fillId="0" borderId="0"/>
    <xf numFmtId="0" fontId="49" fillId="0" borderId="0"/>
    <xf numFmtId="0" fontId="10" fillId="0" borderId="0"/>
    <xf numFmtId="0" fontId="6" fillId="0" borderId="0"/>
    <xf numFmtId="0" fontId="10" fillId="0" borderId="0"/>
    <xf numFmtId="0" fontId="47" fillId="0" borderId="0"/>
    <xf numFmtId="0" fontId="6" fillId="0" borderId="0"/>
    <xf numFmtId="164"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49" fillId="0" borderId="0"/>
    <xf numFmtId="0" fontId="49" fillId="0" borderId="0"/>
    <xf numFmtId="0" fontId="49" fillId="0" borderId="0"/>
    <xf numFmtId="0" fontId="10" fillId="0" borderId="0"/>
    <xf numFmtId="167" fontId="10" fillId="0" borderId="0" applyFont="0" applyFill="0" applyBorder="0" applyAlignment="0" applyProtection="0"/>
    <xf numFmtId="0" fontId="49" fillId="0" borderId="0"/>
    <xf numFmtId="0" fontId="49" fillId="0" borderId="0"/>
    <xf numFmtId="0" fontId="10" fillId="0" borderId="0"/>
    <xf numFmtId="0" fontId="2" fillId="0" borderId="0"/>
    <xf numFmtId="0" fontId="2" fillId="0" borderId="0"/>
    <xf numFmtId="0" fontId="6"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167"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49" fillId="0" borderId="0"/>
    <xf numFmtId="0" fontId="49"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9" fontId="28"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49" fillId="0" borderId="0"/>
    <xf numFmtId="164" fontId="6" fillId="0" borderId="0" applyFont="0" applyFill="0" applyBorder="0" applyAlignment="0" applyProtection="0"/>
    <xf numFmtId="0" fontId="49" fillId="0" borderId="0"/>
    <xf numFmtId="164" fontId="50" fillId="0" borderId="0" applyFont="0" applyFill="0" applyBorder="0" applyAlignment="0" applyProtection="0"/>
    <xf numFmtId="0" fontId="6" fillId="0" borderId="0"/>
    <xf numFmtId="9" fontId="28" fillId="0" borderId="0" applyFont="0" applyFill="0" applyBorder="0" applyAlignment="0" applyProtection="0"/>
    <xf numFmtId="0" fontId="2" fillId="0" borderId="0"/>
    <xf numFmtId="0" fontId="6" fillId="0" borderId="0"/>
    <xf numFmtId="0" fontId="10" fillId="0" borderId="0"/>
    <xf numFmtId="9"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164" fontId="5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 fillId="0" borderId="0"/>
    <xf numFmtId="0" fontId="6" fillId="0" borderId="0"/>
    <xf numFmtId="164" fontId="6" fillId="0" borderId="0" applyFont="0" applyFill="0" applyBorder="0" applyAlignment="0" applyProtection="0"/>
    <xf numFmtId="164" fontId="50"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164" fontId="5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2" fillId="0" borderId="0"/>
    <xf numFmtId="0" fontId="2"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10" fillId="0" borderId="0"/>
    <xf numFmtId="0" fontId="6" fillId="0" borderId="0"/>
    <xf numFmtId="0" fontId="2" fillId="0" borderId="0"/>
    <xf numFmtId="0" fontId="10" fillId="0" borderId="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49" fillId="0" borderId="0"/>
    <xf numFmtId="0" fontId="47"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49"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0" fontId="10" fillId="0" borderId="0"/>
    <xf numFmtId="164" fontId="2" fillId="0" borderId="0" applyFont="0" applyFill="0" applyBorder="0" applyAlignment="0" applyProtection="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49"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5" fillId="0" borderId="0"/>
    <xf numFmtId="0" fontId="6" fillId="0" borderId="0"/>
    <xf numFmtId="0" fontId="10" fillId="0" borderId="0"/>
    <xf numFmtId="0" fontId="6" fillId="0" borderId="0"/>
    <xf numFmtId="0" fontId="49"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5" fillId="0" borderId="0"/>
    <xf numFmtId="0" fontId="10" fillId="0" borderId="0"/>
    <xf numFmtId="0" fontId="49"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167" fontId="10" fillId="0" borderId="0" applyFont="0" applyFill="0" applyBorder="0" applyAlignment="0" applyProtection="0"/>
    <xf numFmtId="164" fontId="50" fillId="0" borderId="0" applyFont="0" applyFill="0" applyBorder="0" applyAlignment="0" applyProtection="0"/>
    <xf numFmtId="9" fontId="6" fillId="0" borderId="0" applyFont="0" applyFill="0" applyBorder="0" applyAlignment="0" applyProtection="0"/>
    <xf numFmtId="0" fontId="49" fillId="0" borderId="0"/>
    <xf numFmtId="9" fontId="46" fillId="0" borderId="0" applyFont="0" applyFill="0" applyBorder="0" applyAlignment="0" applyProtection="0"/>
    <xf numFmtId="0" fontId="5" fillId="0" borderId="0"/>
    <xf numFmtId="0" fontId="49" fillId="0" borderId="0"/>
    <xf numFmtId="0" fontId="5" fillId="0" borderId="0"/>
    <xf numFmtId="0" fontId="2" fillId="0" borderId="0"/>
    <xf numFmtId="167" fontId="10" fillId="0" borderId="0" applyFont="0" applyFill="0" applyBorder="0" applyAlignment="0" applyProtection="0"/>
    <xf numFmtId="0" fontId="47" fillId="0" borderId="0"/>
    <xf numFmtId="0" fontId="5"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5" fillId="0" borderId="0"/>
    <xf numFmtId="0" fontId="10"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49"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10" fillId="0" borderId="0"/>
    <xf numFmtId="0" fontId="49" fillId="0" borderId="0"/>
    <xf numFmtId="0" fontId="6" fillId="0" borderId="0"/>
    <xf numFmtId="0" fontId="10" fillId="0" borderId="0"/>
    <xf numFmtId="0" fontId="49" fillId="0" borderId="0"/>
    <xf numFmtId="0" fontId="10"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4" fontId="50" fillId="0" borderId="0" applyFont="0" applyFill="0" applyBorder="0" applyAlignment="0" applyProtection="0"/>
    <xf numFmtId="0" fontId="49" fillId="0" borderId="0"/>
    <xf numFmtId="9" fontId="6" fillId="0" borderId="0" applyFont="0" applyFill="0" applyBorder="0" applyAlignment="0" applyProtection="0"/>
    <xf numFmtId="0" fontId="2"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49" fillId="0" borderId="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2" fillId="0" borderId="0"/>
    <xf numFmtId="167"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49" fillId="0" borderId="0"/>
    <xf numFmtId="164" fontId="6" fillId="0" borderId="0" applyFont="0" applyFill="0" applyBorder="0" applyAlignment="0" applyProtection="0"/>
    <xf numFmtId="164" fontId="50"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5" fillId="0" borderId="0"/>
    <xf numFmtId="9" fontId="6" fillId="0" borderId="0" applyFont="0" applyFill="0" applyBorder="0" applyAlignment="0" applyProtection="0"/>
    <xf numFmtId="167" fontId="10" fillId="0" borderId="0" applyFont="0" applyFill="0" applyBorder="0" applyAlignment="0" applyProtection="0"/>
    <xf numFmtId="0" fontId="5" fillId="0" borderId="0"/>
    <xf numFmtId="0" fontId="47" fillId="0" borderId="0"/>
    <xf numFmtId="0" fontId="10" fillId="0" borderId="0"/>
    <xf numFmtId="0" fontId="49" fillId="0" borderId="0"/>
    <xf numFmtId="9" fontId="6" fillId="0" borderId="0" applyFont="0" applyFill="0" applyBorder="0" applyAlignment="0" applyProtection="0"/>
    <xf numFmtId="0" fontId="49" fillId="0" borderId="0"/>
    <xf numFmtId="9" fontId="6" fillId="0" borderId="0" applyFont="0" applyFill="0" applyBorder="0" applyAlignment="0" applyProtection="0"/>
    <xf numFmtId="0" fontId="10" fillId="0" borderId="0"/>
    <xf numFmtId="164" fontId="46" fillId="0" borderId="0" applyFont="0" applyFill="0" applyBorder="0" applyAlignment="0" applyProtection="0"/>
    <xf numFmtId="0" fontId="5" fillId="0" borderId="0"/>
    <xf numFmtId="9" fontId="4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164" fontId="10" fillId="0" borderId="0" applyFont="0" applyFill="0" applyBorder="0" applyAlignment="0" applyProtection="0"/>
    <xf numFmtId="0" fontId="5" fillId="0" borderId="0"/>
    <xf numFmtId="0" fontId="10" fillId="0" borderId="0"/>
    <xf numFmtId="164" fontId="6" fillId="0" borderId="0" applyFont="0" applyFill="0" applyBorder="0" applyAlignment="0" applyProtection="0"/>
    <xf numFmtId="0" fontId="49" fillId="0" borderId="0"/>
    <xf numFmtId="0" fontId="5" fillId="0" borderId="0"/>
    <xf numFmtId="164" fontId="6" fillId="0" borderId="0" applyFont="0" applyFill="0" applyBorder="0" applyAlignment="0" applyProtection="0"/>
    <xf numFmtId="0" fontId="10" fillId="0" borderId="0"/>
    <xf numFmtId="0" fontId="2" fillId="0" borderId="0"/>
    <xf numFmtId="0" fontId="47" fillId="0" borderId="0"/>
    <xf numFmtId="0" fontId="6" fillId="0" borderId="0"/>
    <xf numFmtId="0" fontId="10" fillId="0" borderId="0"/>
    <xf numFmtId="9" fontId="6" fillId="0" borderId="0" applyFont="0" applyFill="0" applyBorder="0" applyAlignment="0" applyProtection="0"/>
    <xf numFmtId="0" fontId="5" fillId="0" borderId="0"/>
    <xf numFmtId="0" fontId="10" fillId="0" borderId="0"/>
    <xf numFmtId="0" fontId="6" fillId="0" borderId="0"/>
    <xf numFmtId="164" fontId="6" fillId="0" borderId="0" applyFont="0" applyFill="0" applyBorder="0" applyAlignment="0" applyProtection="0"/>
    <xf numFmtId="0" fontId="6" fillId="0" borderId="0"/>
    <xf numFmtId="0" fontId="6" fillId="0" borderId="0"/>
    <xf numFmtId="0" fontId="2" fillId="0" borderId="0"/>
    <xf numFmtId="9" fontId="4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10" fillId="0" borderId="0"/>
    <xf numFmtId="167" fontId="10" fillId="0" borderId="0" applyFont="0" applyFill="0" applyBorder="0" applyAlignment="0" applyProtection="0"/>
    <xf numFmtId="0" fontId="2" fillId="0" borderId="0"/>
    <xf numFmtId="0" fontId="47" fillId="0" borderId="0"/>
    <xf numFmtId="0" fontId="2" fillId="0" borderId="0"/>
    <xf numFmtId="167" fontId="10" fillId="0" borderId="0" applyFont="0" applyFill="0" applyBorder="0" applyAlignment="0" applyProtection="0"/>
    <xf numFmtId="0" fontId="49" fillId="0" borderId="0"/>
    <xf numFmtId="164" fontId="6" fillId="0" borderId="0" applyFont="0" applyFill="0" applyBorder="0" applyAlignment="0" applyProtection="0"/>
    <xf numFmtId="0" fontId="47" fillId="0" borderId="0"/>
    <xf numFmtId="164"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9" fillId="0" borderId="0"/>
    <xf numFmtId="9" fontId="10" fillId="0" borderId="0" applyFont="0" applyFill="0" applyBorder="0" applyAlignment="0" applyProtection="0"/>
    <xf numFmtId="0" fontId="10" fillId="0" borderId="0"/>
    <xf numFmtId="0" fontId="2" fillId="0" borderId="0"/>
    <xf numFmtId="0" fontId="10" fillId="0" borderId="0"/>
    <xf numFmtId="164"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0" fontId="10" fillId="0" borderId="0"/>
    <xf numFmtId="0" fontId="6" fillId="0" borderId="0"/>
    <xf numFmtId="0" fontId="10" fillId="0" borderId="0"/>
    <xf numFmtId="0" fontId="49" fillId="0" borderId="0"/>
    <xf numFmtId="0" fontId="2"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10" fillId="0" borderId="0"/>
    <xf numFmtId="0" fontId="6"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6" fillId="0" borderId="0"/>
    <xf numFmtId="164" fontId="10"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2" fillId="0" borderId="0"/>
    <xf numFmtId="0" fontId="49" fillId="0" borderId="0"/>
    <xf numFmtId="9" fontId="6" fillId="0" borderId="0" applyFont="0" applyFill="0" applyBorder="0" applyAlignment="0" applyProtection="0"/>
    <xf numFmtId="0" fontId="49" fillId="0" borderId="0"/>
    <xf numFmtId="0" fontId="10" fillId="0" borderId="0"/>
    <xf numFmtId="0" fontId="10" fillId="0" borderId="0"/>
    <xf numFmtId="0" fontId="6" fillId="0" borderId="0"/>
    <xf numFmtId="0" fontId="2" fillId="0" borderId="0"/>
    <xf numFmtId="0" fontId="6" fillId="0" borderId="0"/>
    <xf numFmtId="0" fontId="6" fillId="0" borderId="0"/>
    <xf numFmtId="0" fontId="49" fillId="0" borderId="0"/>
    <xf numFmtId="164"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164" fontId="50" fillId="0" borderId="0" applyFont="0" applyFill="0" applyBorder="0" applyAlignment="0" applyProtection="0"/>
    <xf numFmtId="164" fontId="10" fillId="0" borderId="0" applyFont="0" applyFill="0" applyBorder="0" applyAlignment="0" applyProtection="0"/>
    <xf numFmtId="0" fontId="5" fillId="0" borderId="0"/>
    <xf numFmtId="9" fontId="6" fillId="0" borderId="0" applyFont="0" applyFill="0" applyBorder="0" applyAlignment="0" applyProtection="0"/>
    <xf numFmtId="0" fontId="47" fillId="0" borderId="0"/>
    <xf numFmtId="0" fontId="2" fillId="0" borderId="0"/>
    <xf numFmtId="164" fontId="5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49"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164" fontId="5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47" fillId="0" borderId="0"/>
    <xf numFmtId="164" fontId="10" fillId="0" borderId="0" applyFont="0" applyFill="0" applyBorder="0" applyAlignment="0" applyProtection="0"/>
    <xf numFmtId="0" fontId="6" fillId="0" borderId="0"/>
    <xf numFmtId="0" fontId="49"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49"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9" fontId="6" fillId="0" borderId="0" applyFont="0" applyFill="0" applyBorder="0" applyAlignment="0" applyProtection="0"/>
    <xf numFmtId="0" fontId="49" fillId="0" borderId="0"/>
    <xf numFmtId="0" fontId="10" fillId="0" borderId="0"/>
    <xf numFmtId="167" fontId="10" fillId="0" borderId="0" applyFont="0" applyFill="0" applyBorder="0" applyAlignment="0" applyProtection="0"/>
    <xf numFmtId="0" fontId="47" fillId="0" borderId="0"/>
    <xf numFmtId="0" fontId="2" fillId="0" borderId="0"/>
    <xf numFmtId="9" fontId="6" fillId="0" borderId="0" applyFont="0" applyFill="0" applyBorder="0" applyAlignment="0" applyProtection="0"/>
    <xf numFmtId="0" fontId="49" fillId="0" borderId="0"/>
    <xf numFmtId="0" fontId="6" fillId="0" borderId="0"/>
    <xf numFmtId="0" fontId="10" fillId="0" borderId="0"/>
    <xf numFmtId="0" fontId="6" fillId="0" borderId="0"/>
    <xf numFmtId="164" fontId="5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50" fillId="0" borderId="0" applyFont="0" applyFill="0" applyBorder="0" applyAlignment="0" applyProtection="0"/>
    <xf numFmtId="0" fontId="47" fillId="0" borderId="0"/>
    <xf numFmtId="9" fontId="10" fillId="0" borderId="0" applyFont="0" applyFill="0" applyBorder="0" applyAlignment="0" applyProtection="0"/>
    <xf numFmtId="0" fontId="49" fillId="0" borderId="0"/>
    <xf numFmtId="0" fontId="6"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6" fillId="0" borderId="0"/>
    <xf numFmtId="0" fontId="49" fillId="0" borderId="0"/>
    <xf numFmtId="9" fontId="10" fillId="0" borderId="0" applyFont="0" applyFill="0" applyBorder="0" applyAlignment="0" applyProtection="0"/>
    <xf numFmtId="0" fontId="10" fillId="0" borderId="0"/>
    <xf numFmtId="0" fontId="6" fillId="0" borderId="0"/>
    <xf numFmtId="0" fontId="10" fillId="0" borderId="0"/>
    <xf numFmtId="0" fontId="6" fillId="0" borderId="0"/>
    <xf numFmtId="0" fontId="49" fillId="0" borderId="0"/>
    <xf numFmtId="9" fontId="6" fillId="0" borderId="0" applyFont="0" applyFill="0" applyBorder="0" applyAlignment="0" applyProtection="0"/>
    <xf numFmtId="0" fontId="6" fillId="0" borderId="0"/>
    <xf numFmtId="9" fontId="46" fillId="0" borderId="0" applyFont="0" applyFill="0" applyBorder="0" applyAlignment="0" applyProtection="0"/>
    <xf numFmtId="0" fontId="49" fillId="0" borderId="0"/>
    <xf numFmtId="0" fontId="6" fillId="0" borderId="0"/>
    <xf numFmtId="167" fontId="10" fillId="0" borderId="0" applyFont="0" applyFill="0" applyBorder="0" applyAlignment="0" applyProtection="0"/>
    <xf numFmtId="164" fontId="6" fillId="0" borderId="0" applyFont="0" applyFill="0" applyBorder="0" applyAlignment="0" applyProtection="0"/>
    <xf numFmtId="0" fontId="2" fillId="0" borderId="0"/>
    <xf numFmtId="9" fontId="10" fillId="0" borderId="0" applyFont="0" applyFill="0" applyBorder="0" applyAlignment="0" applyProtection="0"/>
    <xf numFmtId="0" fontId="6" fillId="0" borderId="0"/>
    <xf numFmtId="0" fontId="49"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9" fillId="0" borderId="0"/>
    <xf numFmtId="0" fontId="6" fillId="0" borderId="0"/>
    <xf numFmtId="9" fontId="6" fillId="0" borderId="0" applyFont="0" applyFill="0" applyBorder="0" applyAlignment="0" applyProtection="0"/>
    <xf numFmtId="164" fontId="10" fillId="0" borderId="0" applyFont="0" applyFill="0" applyBorder="0" applyAlignment="0" applyProtection="0"/>
    <xf numFmtId="0" fontId="47" fillId="0" borderId="0"/>
    <xf numFmtId="0" fontId="6" fillId="0" borderId="0"/>
    <xf numFmtId="0" fontId="6" fillId="0" borderId="0"/>
    <xf numFmtId="0" fontId="6" fillId="0" borderId="0"/>
    <xf numFmtId="164" fontId="5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164"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164" fontId="50" fillId="0" borderId="0" applyFont="0" applyFill="0" applyBorder="0" applyAlignment="0" applyProtection="0"/>
    <xf numFmtId="0" fontId="10" fillId="0" borderId="0"/>
    <xf numFmtId="0" fontId="10" fillId="0" borderId="0"/>
    <xf numFmtId="0" fontId="47" fillId="0" borderId="0"/>
    <xf numFmtId="0" fontId="10" fillId="0" borderId="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49"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47" fillId="0" borderId="0"/>
    <xf numFmtId="9" fontId="10" fillId="0" borderId="0" applyFont="0" applyFill="0" applyBorder="0" applyAlignment="0" applyProtection="0"/>
    <xf numFmtId="9" fontId="10" fillId="0" borderId="0" applyFont="0" applyFill="0" applyBorder="0" applyAlignment="0" applyProtection="0"/>
    <xf numFmtId="164" fontId="4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5" fillId="0" borderId="0"/>
    <xf numFmtId="0" fontId="10" fillId="0" borderId="0"/>
    <xf numFmtId="164" fontId="50" fillId="0" borderId="0" applyFont="0" applyFill="0" applyBorder="0" applyAlignment="0" applyProtection="0"/>
    <xf numFmtId="0" fontId="10"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0" fontId="6" fillId="0" borderId="0"/>
    <xf numFmtId="0" fontId="10" fillId="0" borderId="0"/>
    <xf numFmtId="0" fontId="5" fillId="0" borderId="0"/>
    <xf numFmtId="0" fontId="6" fillId="0" borderId="0"/>
    <xf numFmtId="0" fontId="49" fillId="0" borderId="0"/>
    <xf numFmtId="9" fontId="6" fillId="0" borderId="0" applyFont="0" applyFill="0" applyBorder="0" applyAlignment="0" applyProtection="0"/>
    <xf numFmtId="0" fontId="10" fillId="0" borderId="0"/>
    <xf numFmtId="0" fontId="10" fillId="0" borderId="0"/>
    <xf numFmtId="0" fontId="47" fillId="0" borderId="0"/>
    <xf numFmtId="164" fontId="46" fillId="0" borderId="0" applyFont="0" applyFill="0" applyBorder="0" applyAlignment="0" applyProtection="0"/>
    <xf numFmtId="0" fontId="6" fillId="0" borderId="0"/>
    <xf numFmtId="9" fontId="6" fillId="0" borderId="0" applyFont="0" applyFill="0" applyBorder="0" applyAlignment="0" applyProtection="0"/>
    <xf numFmtId="0" fontId="49" fillId="0" borderId="0"/>
    <xf numFmtId="0" fontId="51"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164" fontId="5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164"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164" fontId="50" fillId="0" borderId="0" applyFont="0" applyFill="0" applyBorder="0" applyAlignment="0" applyProtection="0"/>
    <xf numFmtId="0" fontId="49" fillId="0" borderId="0"/>
    <xf numFmtId="0" fontId="10" fillId="0" borderId="0"/>
    <xf numFmtId="9" fontId="46" fillId="0" borderId="0" applyFont="0" applyFill="0" applyBorder="0" applyAlignment="0" applyProtection="0"/>
    <xf numFmtId="9" fontId="28"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49" fillId="0" borderId="0"/>
    <xf numFmtId="167" fontId="10" fillId="0" borderId="0" applyFont="0" applyFill="0" applyBorder="0" applyAlignment="0" applyProtection="0"/>
    <xf numFmtId="0" fontId="49" fillId="0" borderId="0"/>
    <xf numFmtId="0" fontId="47" fillId="0" borderId="0"/>
    <xf numFmtId="9" fontId="6" fillId="0" borderId="0" applyFont="0" applyFill="0" applyBorder="0" applyAlignment="0" applyProtection="0"/>
    <xf numFmtId="0" fontId="6" fillId="0" borderId="0"/>
    <xf numFmtId="0" fontId="10" fillId="0" borderId="0"/>
    <xf numFmtId="0" fontId="49" fillId="0" borderId="0"/>
    <xf numFmtId="0" fontId="6" fillId="0" borderId="0"/>
    <xf numFmtId="0" fontId="6" fillId="0" borderId="0"/>
    <xf numFmtId="0" fontId="49"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164" fontId="5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10" fillId="0" borderId="0"/>
    <xf numFmtId="0" fontId="49" fillId="0" borderId="0"/>
    <xf numFmtId="0" fontId="6" fillId="0" borderId="0"/>
    <xf numFmtId="164" fontId="2"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5" fillId="0" borderId="0"/>
    <xf numFmtId="164"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10" fillId="0" borderId="0"/>
    <xf numFmtId="0" fontId="49" fillId="0" borderId="0"/>
    <xf numFmtId="0" fontId="49" fillId="0" borderId="0"/>
    <xf numFmtId="9" fontId="6" fillId="0" borderId="0" applyFont="0" applyFill="0" applyBorder="0" applyAlignment="0" applyProtection="0"/>
    <xf numFmtId="9" fontId="28" fillId="0" borderId="0" applyFont="0" applyFill="0" applyBorder="0" applyAlignment="0" applyProtection="0"/>
    <xf numFmtId="0" fontId="10" fillId="0" borderId="0"/>
    <xf numFmtId="0" fontId="6" fillId="0" borderId="0"/>
    <xf numFmtId="9" fontId="28" fillId="0" borderId="0" applyFont="0" applyFill="0" applyBorder="0" applyAlignment="0" applyProtection="0"/>
    <xf numFmtId="0" fontId="10" fillId="0" borderId="0"/>
    <xf numFmtId="9" fontId="6" fillId="0" borderId="0" applyFont="0" applyFill="0" applyBorder="0" applyAlignment="0" applyProtection="0"/>
    <xf numFmtId="9" fontId="28" fillId="0" borderId="0" applyFont="0" applyFill="0" applyBorder="0" applyAlignment="0" applyProtection="0"/>
    <xf numFmtId="0" fontId="5" fillId="0" borderId="0"/>
    <xf numFmtId="0" fontId="47" fillId="0" borderId="0"/>
    <xf numFmtId="0" fontId="10" fillId="0" borderId="0"/>
    <xf numFmtId="0" fontId="6" fillId="0" borderId="0"/>
    <xf numFmtId="9" fontId="6" fillId="0" borderId="0" applyFont="0" applyFill="0" applyBorder="0" applyAlignment="0" applyProtection="0"/>
    <xf numFmtId="0" fontId="6" fillId="0" borderId="0"/>
    <xf numFmtId="0" fontId="51" fillId="0" borderId="0"/>
    <xf numFmtId="0" fontId="5" fillId="0" borderId="0"/>
    <xf numFmtId="0" fontId="6" fillId="0" borderId="0"/>
    <xf numFmtId="0" fontId="10"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49"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6" fillId="0" borderId="0"/>
    <xf numFmtId="0" fontId="47" fillId="0" borderId="0"/>
    <xf numFmtId="0" fontId="6" fillId="0" borderId="0"/>
    <xf numFmtId="167" fontId="10" fillId="0" borderId="0" applyFont="0" applyFill="0" applyBorder="0" applyAlignment="0" applyProtection="0"/>
    <xf numFmtId="164" fontId="50"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49" fillId="0" borderId="0"/>
    <xf numFmtId="0" fontId="6" fillId="0" borderId="0"/>
    <xf numFmtId="167" fontId="10" fillId="0" borderId="0" applyFont="0" applyFill="0" applyBorder="0" applyAlignment="0" applyProtection="0"/>
    <xf numFmtId="0" fontId="49" fillId="0" borderId="0"/>
    <xf numFmtId="0" fontId="2"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0" fontId="47" fillId="0" borderId="0"/>
    <xf numFmtId="9" fontId="10" fillId="0" borderId="0" applyFont="0" applyFill="0" applyBorder="0" applyAlignment="0" applyProtection="0"/>
    <xf numFmtId="0" fontId="47" fillId="0" borderId="0"/>
    <xf numFmtId="0" fontId="49" fillId="0" borderId="0"/>
    <xf numFmtId="0" fontId="2" fillId="0" borderId="0"/>
    <xf numFmtId="0" fontId="47" fillId="0" borderId="0"/>
    <xf numFmtId="9" fontId="6" fillId="0" borderId="0" applyFont="0" applyFill="0" applyBorder="0" applyAlignment="0" applyProtection="0"/>
    <xf numFmtId="0" fontId="10" fillId="0" borderId="0"/>
    <xf numFmtId="0" fontId="5" fillId="0" borderId="0"/>
    <xf numFmtId="164" fontId="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51"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0" fontId="10" fillId="0" borderId="0"/>
    <xf numFmtId="0" fontId="5" fillId="0" borderId="0"/>
    <xf numFmtId="0" fontId="6" fillId="0" borderId="0"/>
    <xf numFmtId="9" fontId="10" fillId="0" borderId="0" applyFont="0" applyFill="0" applyBorder="0" applyAlignment="0" applyProtection="0"/>
    <xf numFmtId="0" fontId="6" fillId="0" borderId="0"/>
    <xf numFmtId="0" fontId="49" fillId="0" borderId="0"/>
    <xf numFmtId="9" fontId="6" fillId="0" borderId="0" applyFont="0" applyFill="0" applyBorder="0" applyAlignment="0" applyProtection="0"/>
    <xf numFmtId="9" fontId="10" fillId="0" borderId="0" applyFont="0" applyFill="0" applyBorder="0" applyAlignment="0" applyProtection="0"/>
    <xf numFmtId="0" fontId="5" fillId="0" borderId="0"/>
    <xf numFmtId="0" fontId="2" fillId="0" borderId="0"/>
    <xf numFmtId="0" fontId="6" fillId="0" borderId="0"/>
    <xf numFmtId="9" fontId="6" fillId="0" borderId="0" applyFont="0" applyFill="0" applyBorder="0" applyAlignment="0" applyProtection="0"/>
    <xf numFmtId="0" fontId="6" fillId="0" borderId="0"/>
    <xf numFmtId="0" fontId="51" fillId="0" borderId="0"/>
    <xf numFmtId="0" fontId="6" fillId="0" borderId="0"/>
    <xf numFmtId="0" fontId="10" fillId="0" borderId="0"/>
    <xf numFmtId="0" fontId="6" fillId="0" borderId="0"/>
    <xf numFmtId="0" fontId="2" fillId="0" borderId="0"/>
    <xf numFmtId="0" fontId="10" fillId="0" borderId="0"/>
    <xf numFmtId="164" fontId="50" fillId="0" borderId="0" applyFont="0" applyFill="0" applyBorder="0" applyAlignment="0" applyProtection="0"/>
    <xf numFmtId="0" fontId="10" fillId="0" borderId="0"/>
    <xf numFmtId="0" fontId="6" fillId="0" borderId="0"/>
    <xf numFmtId="0" fontId="47" fillId="0" borderId="0"/>
    <xf numFmtId="164" fontId="6"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9" fontId="28" fillId="0" borderId="0" applyFont="0" applyFill="0" applyBorder="0" applyAlignment="0" applyProtection="0"/>
    <xf numFmtId="0" fontId="47" fillId="0" borderId="0"/>
    <xf numFmtId="0" fontId="49" fillId="0" borderId="0"/>
    <xf numFmtId="0" fontId="2"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167" fontId="10" fillId="0" borderId="0" applyFont="0" applyFill="0" applyBorder="0" applyAlignment="0" applyProtection="0"/>
    <xf numFmtId="0" fontId="2" fillId="0" borderId="0"/>
    <xf numFmtId="164" fontId="50" fillId="0" borderId="0" applyFont="0" applyFill="0" applyBorder="0" applyAlignment="0" applyProtection="0"/>
    <xf numFmtId="167" fontId="10" fillId="0" borderId="0" applyFont="0" applyFill="0" applyBorder="0" applyAlignment="0" applyProtection="0"/>
    <xf numFmtId="0" fontId="10" fillId="0" borderId="0"/>
    <xf numFmtId="164" fontId="10" fillId="0" borderId="0" applyFont="0" applyFill="0" applyBorder="0" applyAlignment="0" applyProtection="0"/>
    <xf numFmtId="9" fontId="46" fillId="0" borderId="0" applyFont="0" applyFill="0" applyBorder="0" applyAlignment="0" applyProtection="0"/>
    <xf numFmtId="0" fontId="10" fillId="0" borderId="0"/>
    <xf numFmtId="164" fontId="50" fillId="0" borderId="0" applyFont="0" applyFill="0" applyBorder="0" applyAlignment="0" applyProtection="0"/>
    <xf numFmtId="0" fontId="47" fillId="0" borderId="0"/>
    <xf numFmtId="0" fontId="47" fillId="0" borderId="0"/>
    <xf numFmtId="164" fontId="10" fillId="0" borderId="0" applyFont="0" applyFill="0" applyBorder="0" applyAlignment="0" applyProtection="0"/>
    <xf numFmtId="0" fontId="6" fillId="0" borderId="0"/>
    <xf numFmtId="0" fontId="10" fillId="0" borderId="0"/>
    <xf numFmtId="0" fontId="5" fillId="0" borderId="0"/>
    <xf numFmtId="0" fontId="49" fillId="0" borderId="0"/>
    <xf numFmtId="164" fontId="6"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5" fillId="0" borderId="0"/>
    <xf numFmtId="164"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49"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0" fontId="49" fillId="0" borderId="0"/>
    <xf numFmtId="164" fontId="50" fillId="0" borderId="0" applyFont="0" applyFill="0" applyBorder="0" applyAlignment="0" applyProtection="0"/>
    <xf numFmtId="167" fontId="10" fillId="0" borderId="0" applyFont="0" applyFill="0" applyBorder="0" applyAlignment="0" applyProtection="0"/>
    <xf numFmtId="0" fontId="49" fillId="0" borderId="0"/>
    <xf numFmtId="0" fontId="49" fillId="0" borderId="0"/>
    <xf numFmtId="0" fontId="6" fillId="0" borderId="0"/>
    <xf numFmtId="0" fontId="6" fillId="0" borderId="0"/>
    <xf numFmtId="0" fontId="10" fillId="0" borderId="0"/>
    <xf numFmtId="167" fontId="10" fillId="0" borderId="0" applyFont="0" applyFill="0" applyBorder="0" applyAlignment="0" applyProtection="0"/>
    <xf numFmtId="0" fontId="5" fillId="0" borderId="0"/>
    <xf numFmtId="0" fontId="10" fillId="0" borderId="0"/>
    <xf numFmtId="164" fontId="6" fillId="0" borderId="0" applyFont="0" applyFill="0" applyBorder="0" applyAlignment="0" applyProtection="0"/>
    <xf numFmtId="0" fontId="6" fillId="0" borderId="0"/>
    <xf numFmtId="0" fontId="10" fillId="0" borderId="0"/>
    <xf numFmtId="0" fontId="2"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47"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5" fillId="0" borderId="0"/>
    <xf numFmtId="0" fontId="6" fillId="0" borderId="0"/>
    <xf numFmtId="0" fontId="47" fillId="0" borderId="0"/>
    <xf numFmtId="9" fontId="6" fillId="0" borderId="0" applyFont="0" applyFill="0" applyBorder="0" applyAlignment="0" applyProtection="0"/>
    <xf numFmtId="0" fontId="49" fillId="0" borderId="0"/>
    <xf numFmtId="0" fontId="6" fillId="0" borderId="0"/>
    <xf numFmtId="0" fontId="49" fillId="0" borderId="0"/>
    <xf numFmtId="0" fontId="6" fillId="0" borderId="0"/>
    <xf numFmtId="167" fontId="10"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49" fillId="0" borderId="0"/>
    <xf numFmtId="0" fontId="10" fillId="0" borderId="0"/>
    <xf numFmtId="0" fontId="5" fillId="0" borderId="0"/>
    <xf numFmtId="0" fontId="10" fillId="0" borderId="0"/>
    <xf numFmtId="0" fontId="47" fillId="0" borderId="0"/>
    <xf numFmtId="0" fontId="6" fillId="0" borderId="0"/>
    <xf numFmtId="0" fontId="6" fillId="0" borderId="0"/>
    <xf numFmtId="0" fontId="51" fillId="0" borderId="0"/>
    <xf numFmtId="0" fontId="5" fillId="0" borderId="0"/>
    <xf numFmtId="0" fontId="6" fillId="0" borderId="0"/>
    <xf numFmtId="9"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0" fontId="10" fillId="0" borderId="0"/>
    <xf numFmtId="0" fontId="6" fillId="0" borderId="0"/>
    <xf numFmtId="0" fontId="49" fillId="0" borderId="0"/>
    <xf numFmtId="0" fontId="2" fillId="0" borderId="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49" fillId="0" borderId="0"/>
    <xf numFmtId="0" fontId="6" fillId="0" borderId="0"/>
    <xf numFmtId="0" fontId="6" fillId="0" borderId="0"/>
    <xf numFmtId="0" fontId="6" fillId="0" borderId="0"/>
    <xf numFmtId="0" fontId="10" fillId="0" borderId="0"/>
    <xf numFmtId="0" fontId="2" fillId="0" borderId="0"/>
    <xf numFmtId="0" fontId="49"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4" fontId="5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49" fillId="0" borderId="0"/>
    <xf numFmtId="9" fontId="10" fillId="0" borderId="0" applyFont="0" applyFill="0" applyBorder="0" applyAlignment="0" applyProtection="0"/>
    <xf numFmtId="9" fontId="6"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0" fontId="5" fillId="0" borderId="0"/>
    <xf numFmtId="164" fontId="5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9" fontId="46" fillId="0" borderId="0" applyFont="0" applyFill="0" applyBorder="0" applyAlignment="0" applyProtection="0"/>
    <xf numFmtId="0" fontId="6" fillId="0" borderId="0"/>
    <xf numFmtId="0" fontId="47" fillId="0" borderId="0"/>
    <xf numFmtId="0" fontId="49" fillId="0" borderId="0"/>
    <xf numFmtId="0" fontId="49" fillId="0" borderId="0"/>
    <xf numFmtId="0" fontId="47" fillId="0" borderId="0"/>
    <xf numFmtId="0" fontId="6"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0" fontId="49" fillId="0" borderId="0"/>
    <xf numFmtId="0" fontId="5" fillId="0" borderId="0"/>
    <xf numFmtId="9" fontId="6" fillId="0" borderId="0" applyFont="0" applyFill="0" applyBorder="0" applyAlignment="0" applyProtection="0"/>
    <xf numFmtId="0" fontId="6" fillId="0" borderId="0"/>
    <xf numFmtId="0" fontId="49"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0" fontId="51"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0" fontId="49"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164" fontId="50"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49" fillId="0" borderId="0"/>
    <xf numFmtId="0" fontId="10" fillId="0" borderId="0"/>
    <xf numFmtId="0" fontId="10" fillId="0" borderId="0"/>
    <xf numFmtId="0" fontId="2" fillId="0" borderId="0"/>
    <xf numFmtId="0" fontId="10" fillId="0" borderId="0"/>
    <xf numFmtId="0" fontId="6" fillId="0" borderId="0"/>
    <xf numFmtId="0" fontId="6"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7" fillId="0" borderId="0"/>
    <xf numFmtId="0" fontId="10" fillId="0" borderId="0"/>
    <xf numFmtId="0" fontId="6" fillId="0" borderId="0"/>
    <xf numFmtId="9" fontId="6" fillId="0" borderId="0" applyFont="0" applyFill="0" applyBorder="0" applyAlignment="0" applyProtection="0"/>
    <xf numFmtId="0" fontId="6" fillId="0" borderId="0"/>
    <xf numFmtId="0" fontId="51" fillId="0" borderId="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9" fontId="46" fillId="0" borderId="0" applyFont="0" applyFill="0" applyBorder="0" applyAlignment="0" applyProtection="0"/>
    <xf numFmtId="0" fontId="47" fillId="0" borderId="0"/>
    <xf numFmtId="0" fontId="6" fillId="0" borderId="0"/>
    <xf numFmtId="0" fontId="2" fillId="0" borderId="0"/>
    <xf numFmtId="0" fontId="6" fillId="0" borderId="0"/>
    <xf numFmtId="9" fontId="10" fillId="0" borderId="0" applyFont="0" applyFill="0" applyBorder="0" applyAlignment="0" applyProtection="0"/>
    <xf numFmtId="0" fontId="10" fillId="0" borderId="0"/>
    <xf numFmtId="0" fontId="10" fillId="0" borderId="0"/>
    <xf numFmtId="164" fontId="50" fillId="0" borderId="0" applyFont="0" applyFill="0" applyBorder="0" applyAlignment="0" applyProtection="0"/>
    <xf numFmtId="0" fontId="6" fillId="0" borderId="0"/>
    <xf numFmtId="0" fontId="10" fillId="0" borderId="0"/>
    <xf numFmtId="164" fontId="4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51"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2" fillId="0" borderId="0"/>
    <xf numFmtId="0" fontId="2" fillId="0" borderId="0"/>
    <xf numFmtId="0" fontId="6" fillId="0" borderId="0"/>
    <xf numFmtId="0" fontId="2" fillId="0" borderId="0"/>
    <xf numFmtId="164" fontId="50"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6" fillId="0" borderId="0"/>
    <xf numFmtId="0" fontId="10" fillId="0" borderId="0"/>
    <xf numFmtId="9" fontId="6" fillId="0" borderId="0" applyFont="0" applyFill="0" applyBorder="0" applyAlignment="0" applyProtection="0"/>
    <xf numFmtId="0" fontId="49" fillId="0" borderId="0"/>
    <xf numFmtId="164" fontId="6"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6" fillId="0" borderId="0"/>
    <xf numFmtId="0" fontId="49" fillId="0" borderId="0"/>
    <xf numFmtId="0" fontId="6" fillId="0" borderId="0"/>
    <xf numFmtId="9" fontId="10" fillId="0" borderId="0" applyFont="0" applyFill="0" applyBorder="0" applyAlignment="0" applyProtection="0"/>
    <xf numFmtId="0" fontId="6" fillId="0" borderId="0"/>
    <xf numFmtId="0" fontId="49" fillId="0" borderId="0"/>
    <xf numFmtId="0" fontId="49" fillId="0" borderId="0"/>
    <xf numFmtId="0" fontId="49" fillId="0" borderId="0"/>
    <xf numFmtId="0" fontId="6" fillId="0" borderId="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9" fontId="28"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2" fillId="0" borderId="0"/>
    <xf numFmtId="0" fontId="10" fillId="0" borderId="0"/>
    <xf numFmtId="0" fontId="10" fillId="0" borderId="0"/>
    <xf numFmtId="0" fontId="47" fillId="0" borderId="0"/>
    <xf numFmtId="0" fontId="49"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2" fillId="0" borderId="0"/>
    <xf numFmtId="0" fontId="6" fillId="0" borderId="0"/>
    <xf numFmtId="0" fontId="6" fillId="0" borderId="0"/>
    <xf numFmtId="0" fontId="49" fillId="0" borderId="0"/>
    <xf numFmtId="0" fontId="10" fillId="0" borderId="0"/>
    <xf numFmtId="0" fontId="6" fillId="0" borderId="0"/>
    <xf numFmtId="9" fontId="6" fillId="0" borderId="0" applyFont="0" applyFill="0" applyBorder="0" applyAlignment="0" applyProtection="0"/>
    <xf numFmtId="0" fontId="6" fillId="0" borderId="0"/>
    <xf numFmtId="0" fontId="47" fillId="0" borderId="0"/>
    <xf numFmtId="9" fontId="6" fillId="0" borderId="0" applyFont="0" applyFill="0" applyBorder="0" applyAlignment="0" applyProtection="0"/>
    <xf numFmtId="0" fontId="2" fillId="0" borderId="0"/>
    <xf numFmtId="0" fontId="6" fillId="0" borderId="0"/>
    <xf numFmtId="0" fontId="6" fillId="0" borderId="0"/>
    <xf numFmtId="164" fontId="6" fillId="0" borderId="0" applyFont="0" applyFill="0" applyBorder="0" applyAlignment="0" applyProtection="0"/>
    <xf numFmtId="0" fontId="49" fillId="0" borderId="0"/>
    <xf numFmtId="164" fontId="4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6" fillId="0" borderId="0"/>
    <xf numFmtId="0" fontId="10" fillId="0" borderId="0"/>
    <xf numFmtId="0" fontId="6" fillId="0" borderId="0"/>
    <xf numFmtId="0" fontId="2" fillId="0" borderId="0"/>
    <xf numFmtId="0" fontId="5" fillId="0" borderId="0"/>
    <xf numFmtId="0" fontId="47" fillId="0" borderId="0"/>
    <xf numFmtId="9" fontId="6" fillId="0" borderId="0" applyFont="0" applyFill="0" applyBorder="0" applyAlignment="0" applyProtection="0"/>
    <xf numFmtId="0" fontId="49"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2" fillId="0" borderId="0"/>
    <xf numFmtId="0" fontId="47" fillId="0" borderId="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5" fillId="0" borderId="0"/>
    <xf numFmtId="0" fontId="2" fillId="0" borderId="0"/>
    <xf numFmtId="0" fontId="6" fillId="0" borderId="0"/>
    <xf numFmtId="0" fontId="6" fillId="0" borderId="0"/>
    <xf numFmtId="0" fontId="6" fillId="0" borderId="0"/>
    <xf numFmtId="0" fontId="47" fillId="0" borderId="0"/>
    <xf numFmtId="0" fontId="2" fillId="0" borderId="0"/>
    <xf numFmtId="0" fontId="49" fillId="0" borderId="0"/>
    <xf numFmtId="0" fontId="6" fillId="0" borderId="0"/>
    <xf numFmtId="9" fontId="46" fillId="0" borderId="0" applyFont="0" applyFill="0" applyBorder="0" applyAlignment="0" applyProtection="0"/>
    <xf numFmtId="0" fontId="5" fillId="0" borderId="0"/>
    <xf numFmtId="0" fontId="10" fillId="0" borderId="0"/>
    <xf numFmtId="0" fontId="10" fillId="0" borderId="0"/>
    <xf numFmtId="164" fontId="6" fillId="0" borderId="0" applyFont="0" applyFill="0" applyBorder="0" applyAlignment="0" applyProtection="0"/>
    <xf numFmtId="0" fontId="49" fillId="0" borderId="0"/>
    <xf numFmtId="9" fontId="46" fillId="0" borderId="0" applyFont="0" applyFill="0" applyBorder="0" applyAlignment="0" applyProtection="0"/>
    <xf numFmtId="0" fontId="10" fillId="0" borderId="0"/>
    <xf numFmtId="167" fontId="10" fillId="0" borderId="0" applyFont="0" applyFill="0" applyBorder="0" applyAlignment="0" applyProtection="0"/>
    <xf numFmtId="164"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49" fillId="0" borderId="0"/>
    <xf numFmtId="0" fontId="6" fillId="0" borderId="0"/>
    <xf numFmtId="0" fontId="6" fillId="0" borderId="0"/>
    <xf numFmtId="0" fontId="10" fillId="0" borderId="0"/>
    <xf numFmtId="0" fontId="10" fillId="0" borderId="0"/>
    <xf numFmtId="0" fontId="51" fillId="0" borderId="0"/>
    <xf numFmtId="0" fontId="2" fillId="0" borderId="0"/>
    <xf numFmtId="0" fontId="49" fillId="0" borderId="0"/>
    <xf numFmtId="0" fontId="6" fillId="0" borderId="0"/>
    <xf numFmtId="0" fontId="6" fillId="0" borderId="0"/>
    <xf numFmtId="164" fontId="5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47" fillId="0" borderId="0"/>
    <xf numFmtId="9" fontId="4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47" fillId="0" borderId="0"/>
    <xf numFmtId="0" fontId="10" fillId="0" borderId="0"/>
    <xf numFmtId="0" fontId="47"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5" fillId="0" borderId="0"/>
    <xf numFmtId="0" fontId="6" fillId="0" borderId="0"/>
    <xf numFmtId="0" fontId="10"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49" fillId="0" borderId="0"/>
    <xf numFmtId="164" fontId="10" fillId="0" borderId="0" applyFont="0" applyFill="0" applyBorder="0" applyAlignment="0" applyProtection="0"/>
    <xf numFmtId="0" fontId="6" fillId="0" borderId="0"/>
    <xf numFmtId="9"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0" fontId="6" fillId="0" borderId="0"/>
    <xf numFmtId="0" fontId="10" fillId="0" borderId="0"/>
    <xf numFmtId="0" fontId="2" fillId="0" borderId="0"/>
    <xf numFmtId="0" fontId="6" fillId="0" borderId="0"/>
    <xf numFmtId="9" fontId="6" fillId="0" borderId="0" applyFont="0" applyFill="0" applyBorder="0" applyAlignment="0" applyProtection="0"/>
    <xf numFmtId="164" fontId="5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49" fillId="0" borderId="0"/>
    <xf numFmtId="0" fontId="2" fillId="0" borderId="0"/>
    <xf numFmtId="0" fontId="49" fillId="0" borderId="0"/>
    <xf numFmtId="0" fontId="49" fillId="0" borderId="0"/>
    <xf numFmtId="9" fontId="10" fillId="0" borderId="0" applyFont="0" applyFill="0" applyBorder="0" applyAlignment="0" applyProtection="0"/>
    <xf numFmtId="0" fontId="49" fillId="0" borderId="0"/>
    <xf numFmtId="0" fontId="6" fillId="0" borderId="0"/>
    <xf numFmtId="0" fontId="2" fillId="0" borderId="0"/>
    <xf numFmtId="0" fontId="5" fillId="0" borderId="0"/>
    <xf numFmtId="0" fontId="10" fillId="0" borderId="0"/>
    <xf numFmtId="0" fontId="49"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49" fillId="0" borderId="0"/>
    <xf numFmtId="0" fontId="6" fillId="0" borderId="0"/>
    <xf numFmtId="9" fontId="46" fillId="0" borderId="0" applyFont="0" applyFill="0" applyBorder="0" applyAlignment="0" applyProtection="0"/>
    <xf numFmtId="0" fontId="49" fillId="0" borderId="0"/>
    <xf numFmtId="0" fontId="6" fillId="0" borderId="0"/>
    <xf numFmtId="0" fontId="10" fillId="0" borderId="0"/>
    <xf numFmtId="9" fontId="10" fillId="0" borderId="0" applyFont="0" applyFill="0" applyBorder="0" applyAlignment="0" applyProtection="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164" fontId="50" fillId="0" borderId="0" applyFont="0" applyFill="0" applyBorder="0" applyAlignment="0" applyProtection="0"/>
    <xf numFmtId="164" fontId="50" fillId="0" borderId="0" applyFont="0" applyFill="0" applyBorder="0" applyAlignment="0" applyProtection="0"/>
    <xf numFmtId="0" fontId="6" fillId="0" borderId="0"/>
    <xf numFmtId="0" fontId="51" fillId="0" borderId="0"/>
    <xf numFmtId="0" fontId="49" fillId="0" borderId="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5" fillId="0" borderId="0"/>
    <xf numFmtId="0" fontId="10" fillId="0" borderId="0"/>
    <xf numFmtId="0" fontId="6" fillId="0" borderId="0"/>
    <xf numFmtId="164" fontId="6" fillId="0" borderId="0" applyFont="0" applyFill="0" applyBorder="0" applyAlignment="0" applyProtection="0"/>
    <xf numFmtId="0" fontId="5" fillId="0" borderId="0"/>
    <xf numFmtId="164" fontId="10" fillId="0" borderId="0" applyFont="0" applyFill="0" applyBorder="0" applyAlignment="0" applyProtection="0"/>
    <xf numFmtId="0" fontId="10" fillId="0" borderId="0"/>
    <xf numFmtId="0" fontId="10" fillId="0" borderId="0"/>
    <xf numFmtId="0" fontId="6" fillId="0" borderId="0"/>
    <xf numFmtId="0" fontId="49" fillId="0" borderId="0"/>
    <xf numFmtId="0" fontId="10" fillId="0" borderId="0"/>
    <xf numFmtId="0" fontId="6" fillId="0" borderId="0"/>
    <xf numFmtId="0" fontId="10" fillId="0" borderId="0"/>
    <xf numFmtId="0" fontId="2" fillId="0" borderId="0"/>
    <xf numFmtId="0" fontId="10" fillId="0" borderId="0"/>
    <xf numFmtId="0" fontId="10" fillId="0" borderId="0"/>
    <xf numFmtId="9" fontId="10" fillId="0" borderId="0" applyFont="0" applyFill="0" applyBorder="0" applyAlignment="0" applyProtection="0"/>
    <xf numFmtId="0" fontId="6" fillId="0" borderId="0"/>
    <xf numFmtId="164" fontId="10" fillId="0" borderId="0" applyFont="0" applyFill="0" applyBorder="0" applyAlignment="0" applyProtection="0"/>
    <xf numFmtId="0" fontId="10" fillId="0" borderId="0"/>
    <xf numFmtId="0" fontId="2" fillId="0" borderId="0"/>
    <xf numFmtId="164" fontId="50" fillId="0" borderId="0" applyFont="0" applyFill="0" applyBorder="0" applyAlignment="0" applyProtection="0"/>
    <xf numFmtId="0" fontId="10" fillId="0" borderId="0"/>
    <xf numFmtId="0" fontId="2" fillId="0" borderId="0"/>
    <xf numFmtId="0" fontId="10" fillId="0" borderId="0"/>
    <xf numFmtId="9" fontId="6" fillId="0" borderId="0" applyFont="0" applyFill="0" applyBorder="0" applyAlignment="0" applyProtection="0"/>
    <xf numFmtId="0" fontId="2" fillId="0" borderId="0"/>
    <xf numFmtId="0" fontId="10" fillId="0" borderId="0"/>
    <xf numFmtId="0" fontId="2" fillId="0" borderId="0"/>
    <xf numFmtId="164" fontId="4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10" fillId="0" borderId="0"/>
    <xf numFmtId="0" fontId="6" fillId="0" borderId="0"/>
    <xf numFmtId="0" fontId="10" fillId="0" borderId="0"/>
    <xf numFmtId="164" fontId="6" fillId="0" borderId="0" applyFont="0" applyFill="0" applyBorder="0" applyAlignment="0" applyProtection="0"/>
    <xf numFmtId="0" fontId="49"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9" fontId="10" fillId="0" borderId="0" applyFont="0" applyFill="0" applyBorder="0" applyAlignment="0" applyProtection="0"/>
    <xf numFmtId="0" fontId="2"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2" fillId="0" borderId="0"/>
    <xf numFmtId="9" fontId="46" fillId="0" borderId="0" applyFont="0" applyFill="0" applyBorder="0" applyAlignment="0" applyProtection="0"/>
    <xf numFmtId="0" fontId="10" fillId="0" borderId="0"/>
    <xf numFmtId="0" fontId="10" fillId="0" borderId="0"/>
    <xf numFmtId="0" fontId="47" fillId="0" borderId="0"/>
    <xf numFmtId="0" fontId="6" fillId="0" borderId="0"/>
    <xf numFmtId="9" fontId="10" fillId="0" borderId="0" applyFont="0" applyFill="0" applyBorder="0" applyAlignment="0" applyProtection="0"/>
    <xf numFmtId="167" fontId="10" fillId="0" borderId="0" applyFont="0" applyFill="0" applyBorder="0" applyAlignment="0" applyProtection="0"/>
    <xf numFmtId="9" fontId="28" fillId="0" borderId="0" applyFont="0" applyFill="0" applyBorder="0" applyAlignment="0" applyProtection="0"/>
    <xf numFmtId="0" fontId="6" fillId="0" borderId="0"/>
    <xf numFmtId="9" fontId="28"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0" fontId="10" fillId="0" borderId="0"/>
    <xf numFmtId="0" fontId="6" fillId="0" borderId="0"/>
    <xf numFmtId="9" fontId="6" fillId="0" borderId="0" applyFont="0" applyFill="0" applyBorder="0" applyAlignment="0" applyProtection="0"/>
    <xf numFmtId="0" fontId="10" fillId="0" borderId="0"/>
    <xf numFmtId="0" fontId="47" fillId="0" borderId="0"/>
    <xf numFmtId="0" fontId="10"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164" fontId="6" fillId="0" borderId="0" applyFont="0" applyFill="0" applyBorder="0" applyAlignment="0" applyProtection="0"/>
    <xf numFmtId="0" fontId="49"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2" fillId="0" borderId="0"/>
    <xf numFmtId="167"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0" fontId="6" fillId="0" borderId="0"/>
    <xf numFmtId="0" fontId="6" fillId="0" borderId="0"/>
    <xf numFmtId="0" fontId="47" fillId="0" borderId="0"/>
    <xf numFmtId="0" fontId="10" fillId="0" borderId="0"/>
    <xf numFmtId="0" fontId="49" fillId="0" borderId="0"/>
    <xf numFmtId="164" fontId="46" fillId="0" borderId="0" applyFont="0" applyFill="0" applyBorder="0" applyAlignment="0" applyProtection="0"/>
    <xf numFmtId="0" fontId="6" fillId="0" borderId="0"/>
    <xf numFmtId="0" fontId="10" fillId="0" borderId="0"/>
    <xf numFmtId="0" fontId="10" fillId="0" borderId="0"/>
    <xf numFmtId="0" fontId="47"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10" fillId="0" borderId="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47" fillId="0" borderId="0"/>
    <xf numFmtId="164" fontId="46" fillId="0" borderId="0" applyFont="0" applyFill="0" applyBorder="0" applyAlignment="0" applyProtection="0"/>
    <xf numFmtId="164" fontId="6" fillId="0" borderId="0" applyFont="0" applyFill="0" applyBorder="0" applyAlignment="0" applyProtection="0"/>
    <xf numFmtId="0" fontId="49"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0" fontId="6" fillId="0" borderId="0"/>
    <xf numFmtId="164" fontId="10" fillId="0" borderId="0" applyFont="0" applyFill="0" applyBorder="0" applyAlignment="0" applyProtection="0"/>
    <xf numFmtId="0" fontId="47" fillId="0" borderId="0"/>
    <xf numFmtId="0" fontId="6" fillId="0" borderId="0"/>
    <xf numFmtId="0" fontId="2" fillId="0" borderId="0"/>
    <xf numFmtId="0" fontId="10" fillId="0" borderId="0"/>
    <xf numFmtId="0" fontId="10"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49" fillId="0" borderId="0"/>
    <xf numFmtId="164" fontId="50" fillId="0" borderId="0" applyFont="0" applyFill="0" applyBorder="0" applyAlignment="0" applyProtection="0"/>
    <xf numFmtId="0" fontId="10" fillId="0" borderId="0"/>
    <xf numFmtId="0" fontId="49"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6" fillId="0" borderId="0"/>
    <xf numFmtId="0" fontId="6" fillId="0" borderId="0"/>
    <xf numFmtId="0" fontId="10" fillId="0" borderId="0"/>
    <xf numFmtId="164" fontId="10" fillId="0" borderId="0" applyFont="0" applyFill="0" applyBorder="0" applyAlignment="0" applyProtection="0"/>
    <xf numFmtId="0" fontId="47" fillId="0" borderId="0"/>
    <xf numFmtId="167" fontId="10" fillId="0" borderId="0" applyFont="0" applyFill="0" applyBorder="0" applyAlignment="0" applyProtection="0"/>
    <xf numFmtId="0" fontId="5"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10"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5"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49" fillId="0" borderId="0"/>
    <xf numFmtId="0" fontId="6" fillId="0" borderId="0"/>
    <xf numFmtId="0" fontId="6"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9" fontId="46"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0" fontId="6" fillId="0" borderId="0"/>
    <xf numFmtId="9" fontId="6" fillId="0" borderId="0" applyFont="0" applyFill="0" applyBorder="0" applyAlignment="0" applyProtection="0"/>
    <xf numFmtId="0" fontId="6" fillId="0" borderId="0"/>
    <xf numFmtId="0" fontId="10" fillId="0" borderId="0"/>
    <xf numFmtId="0" fontId="5"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164" fontId="10" fillId="0" borderId="0" applyFont="0" applyFill="0" applyBorder="0" applyAlignment="0" applyProtection="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0" fontId="10" fillId="0" borderId="0"/>
    <xf numFmtId="9" fontId="10" fillId="0" borderId="0" applyFont="0" applyFill="0" applyBorder="0" applyAlignment="0" applyProtection="0"/>
    <xf numFmtId="0" fontId="49" fillId="0" borderId="0"/>
    <xf numFmtId="0" fontId="49" fillId="0" borderId="0"/>
    <xf numFmtId="164" fontId="4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10" fillId="0" borderId="0"/>
    <xf numFmtId="0" fontId="5"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164" fontId="6" fillId="0" borderId="0" applyFont="0" applyFill="0" applyBorder="0" applyAlignment="0" applyProtection="0"/>
    <xf numFmtId="0" fontId="49"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5" fillId="0" borderId="0"/>
    <xf numFmtId="0" fontId="47" fillId="0" borderId="0"/>
    <xf numFmtId="0" fontId="49" fillId="0" borderId="0"/>
    <xf numFmtId="0" fontId="6" fillId="0" borderId="0"/>
    <xf numFmtId="9" fontId="28" fillId="0" borderId="0" applyFont="0" applyFill="0" applyBorder="0" applyAlignment="0" applyProtection="0"/>
    <xf numFmtId="164" fontId="6" fillId="0" borderId="0" applyFont="0" applyFill="0" applyBorder="0" applyAlignment="0" applyProtection="0"/>
    <xf numFmtId="0" fontId="49"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164" fontId="4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6" fillId="0" borderId="0" applyFont="0" applyFill="0" applyBorder="0" applyAlignment="0" applyProtection="0"/>
    <xf numFmtId="164" fontId="10" fillId="0" borderId="0" applyFont="0" applyFill="0" applyBorder="0" applyAlignment="0" applyProtection="0"/>
    <xf numFmtId="0" fontId="47" fillId="0" borderId="0"/>
    <xf numFmtId="9" fontId="10" fillId="0" borderId="0" applyFont="0" applyFill="0" applyBorder="0" applyAlignment="0" applyProtection="0"/>
    <xf numFmtId="0" fontId="49" fillId="0" borderId="0"/>
    <xf numFmtId="0" fontId="10" fillId="0" borderId="0"/>
    <xf numFmtId="0" fontId="10" fillId="0" borderId="0"/>
    <xf numFmtId="0" fontId="49" fillId="0" borderId="0"/>
    <xf numFmtId="0" fontId="10" fillId="0" borderId="0"/>
    <xf numFmtId="0" fontId="6"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6" fillId="0" borderId="0"/>
    <xf numFmtId="0" fontId="10" fillId="0" borderId="0"/>
    <xf numFmtId="0" fontId="49" fillId="0" borderId="0"/>
    <xf numFmtId="0" fontId="49" fillId="0" borderId="0"/>
    <xf numFmtId="0" fontId="5" fillId="0" borderId="0"/>
    <xf numFmtId="0" fontId="6" fillId="0" borderId="0"/>
    <xf numFmtId="0" fontId="10" fillId="0" borderId="0"/>
    <xf numFmtId="0" fontId="10" fillId="0" borderId="0"/>
    <xf numFmtId="0" fontId="10" fillId="0" borderId="0"/>
    <xf numFmtId="167" fontId="10" fillId="0" borderId="0" applyFont="0" applyFill="0" applyBorder="0" applyAlignment="0" applyProtection="0"/>
    <xf numFmtId="0" fontId="6" fillId="0" borderId="0"/>
    <xf numFmtId="0" fontId="10" fillId="0" borderId="0"/>
    <xf numFmtId="0" fontId="49" fillId="0" borderId="0"/>
    <xf numFmtId="0" fontId="6" fillId="0" borderId="0"/>
    <xf numFmtId="0" fontId="5" fillId="0" borderId="0"/>
    <xf numFmtId="0" fontId="10" fillId="0" borderId="0"/>
    <xf numFmtId="164" fontId="6" fillId="0" borderId="0" applyFont="0" applyFill="0" applyBorder="0" applyAlignment="0" applyProtection="0"/>
    <xf numFmtId="0" fontId="6" fillId="0" borderId="0"/>
    <xf numFmtId="9" fontId="4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46" fillId="0" borderId="0" applyFont="0" applyFill="0" applyBorder="0" applyAlignment="0" applyProtection="0"/>
    <xf numFmtId="0" fontId="47" fillId="0" borderId="0"/>
    <xf numFmtId="9" fontId="4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0" fontId="2" fillId="0" borderId="0"/>
    <xf numFmtId="164" fontId="46" fillId="0" borderId="0" applyFont="0" applyFill="0" applyBorder="0" applyAlignment="0" applyProtection="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51" fillId="0" borderId="0"/>
    <xf numFmtId="9" fontId="6" fillId="0" borderId="0" applyFont="0" applyFill="0" applyBorder="0" applyAlignment="0" applyProtection="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6" fillId="0" borderId="0"/>
    <xf numFmtId="9" fontId="28"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49" fillId="0" borderId="0"/>
    <xf numFmtId="0" fontId="6" fillId="0" borderId="0"/>
    <xf numFmtId="0" fontId="10" fillId="0" borderId="0"/>
    <xf numFmtId="0" fontId="2" fillId="0" borderId="0"/>
    <xf numFmtId="0" fontId="49"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164" fontId="46"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6"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164" fontId="6" fillId="0" borderId="0" applyFont="0" applyFill="0" applyBorder="0" applyAlignment="0" applyProtection="0"/>
    <xf numFmtId="0" fontId="2"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164" fontId="10" fillId="0" borderId="0" applyFont="0" applyFill="0" applyBorder="0" applyAlignment="0" applyProtection="0"/>
    <xf numFmtId="0" fontId="49" fillId="0" borderId="0"/>
    <xf numFmtId="9" fontId="28"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2" fillId="0" borderId="0"/>
    <xf numFmtId="0" fontId="2"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49"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0" fontId="10" fillId="0" borderId="0"/>
    <xf numFmtId="0" fontId="5" fillId="0" borderId="0"/>
    <xf numFmtId="0" fontId="49" fillId="0" borderId="0"/>
    <xf numFmtId="0" fontId="5" fillId="0" borderId="0"/>
    <xf numFmtId="0" fontId="6"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0" fontId="6" fillId="0" borderId="0"/>
    <xf numFmtId="0" fontId="49" fillId="0" borderId="0"/>
    <xf numFmtId="0" fontId="10" fillId="0" borderId="0"/>
    <xf numFmtId="0" fontId="6" fillId="0" borderId="0"/>
    <xf numFmtId="0" fontId="6" fillId="0" borderId="0"/>
    <xf numFmtId="0" fontId="5" fillId="0" borderId="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5" fillId="0" borderId="0"/>
    <xf numFmtId="0" fontId="10" fillId="0" borderId="0"/>
    <xf numFmtId="167" fontId="10" fillId="0" borderId="0" applyFont="0" applyFill="0" applyBorder="0" applyAlignment="0" applyProtection="0"/>
    <xf numFmtId="0" fontId="2" fillId="0" borderId="0"/>
    <xf numFmtId="0" fontId="6"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9"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164"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47" fillId="0" borderId="0"/>
    <xf numFmtId="0" fontId="49" fillId="0" borderId="0"/>
    <xf numFmtId="0" fontId="10" fillId="0" borderId="0"/>
    <xf numFmtId="0" fontId="10" fillId="0" borderId="0"/>
    <xf numFmtId="9" fontId="6"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6"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8" fillId="0" borderId="0" applyFont="0" applyFill="0" applyBorder="0" applyAlignment="0" applyProtection="0"/>
    <xf numFmtId="0" fontId="49" fillId="0" borderId="0"/>
    <xf numFmtId="0" fontId="10" fillId="0" borderId="0"/>
    <xf numFmtId="0" fontId="6"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6" fillId="0" borderId="0"/>
    <xf numFmtId="0" fontId="6" fillId="0" borderId="0"/>
    <xf numFmtId="0" fontId="6" fillId="0" borderId="0"/>
    <xf numFmtId="0" fontId="6" fillId="0" borderId="0"/>
    <xf numFmtId="164" fontId="46" fillId="0" borderId="0" applyFont="0" applyFill="0" applyBorder="0" applyAlignment="0" applyProtection="0"/>
    <xf numFmtId="0" fontId="6" fillId="0" borderId="0"/>
    <xf numFmtId="0" fontId="6" fillId="0" borderId="0"/>
    <xf numFmtId="0" fontId="5" fillId="0" borderId="0"/>
    <xf numFmtId="0" fontId="2" fillId="0" borderId="0"/>
    <xf numFmtId="164" fontId="46" fillId="0" borderId="0" applyFont="0" applyFill="0" applyBorder="0" applyAlignment="0" applyProtection="0"/>
    <xf numFmtId="0" fontId="6" fillId="0" borderId="0"/>
    <xf numFmtId="0" fontId="6" fillId="0" borderId="0"/>
    <xf numFmtId="0" fontId="10" fillId="0" borderId="0"/>
    <xf numFmtId="0" fontId="47" fillId="0" borderId="0"/>
    <xf numFmtId="0" fontId="5" fillId="0" borderId="0"/>
    <xf numFmtId="0" fontId="5" fillId="0" borderId="0"/>
    <xf numFmtId="0" fontId="49"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10" fillId="0" borderId="0"/>
    <xf numFmtId="0" fontId="49" fillId="0" borderId="0"/>
    <xf numFmtId="0" fontId="49" fillId="0" borderId="0"/>
    <xf numFmtId="0" fontId="49" fillId="0" borderId="0"/>
    <xf numFmtId="0" fontId="6" fillId="0" borderId="0"/>
    <xf numFmtId="0" fontId="2"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0" fontId="10" fillId="0" borderId="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0" fontId="6" fillId="0" borderId="0"/>
    <xf numFmtId="9" fontId="10" fillId="0" borderId="0" applyFont="0" applyFill="0" applyBorder="0" applyAlignment="0" applyProtection="0"/>
    <xf numFmtId="0" fontId="47" fillId="0" borderId="0"/>
    <xf numFmtId="0" fontId="6" fillId="0" borderId="0"/>
    <xf numFmtId="0" fontId="49" fillId="0" borderId="0"/>
    <xf numFmtId="0" fontId="47" fillId="0" borderId="0"/>
    <xf numFmtId="0" fontId="6" fillId="0" borderId="0"/>
    <xf numFmtId="0" fontId="49" fillId="0" borderId="0"/>
    <xf numFmtId="0" fontId="10" fillId="0" borderId="0"/>
    <xf numFmtId="0" fontId="10" fillId="0" borderId="0"/>
    <xf numFmtId="0" fontId="47" fillId="0" borderId="0"/>
    <xf numFmtId="164" fontId="46" fillId="0" borderId="0" applyFont="0" applyFill="0" applyBorder="0" applyAlignment="0" applyProtection="0"/>
    <xf numFmtId="0" fontId="10" fillId="0" borderId="0"/>
    <xf numFmtId="0" fontId="10" fillId="0" borderId="0"/>
    <xf numFmtId="0" fontId="10" fillId="0" borderId="0"/>
    <xf numFmtId="0" fontId="51" fillId="0" borderId="0"/>
    <xf numFmtId="0" fontId="6" fillId="0" borderId="0"/>
    <xf numFmtId="0" fontId="6" fillId="0" borderId="0"/>
    <xf numFmtId="0" fontId="6" fillId="0" borderId="0"/>
    <xf numFmtId="167" fontId="10" fillId="0" borderId="0" applyFont="0" applyFill="0" applyBorder="0" applyAlignment="0" applyProtection="0"/>
    <xf numFmtId="0" fontId="10" fillId="0" borderId="0"/>
    <xf numFmtId="0" fontId="6" fillId="0" borderId="0"/>
    <xf numFmtId="0" fontId="10" fillId="0" borderId="0"/>
    <xf numFmtId="0" fontId="10" fillId="0" borderId="0"/>
    <xf numFmtId="0" fontId="2"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10" fillId="0" borderId="0"/>
    <xf numFmtId="0" fontId="6" fillId="0" borderId="0"/>
    <xf numFmtId="0" fontId="1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167" fontId="10" fillId="0" borderId="0" applyFont="0" applyFill="0" applyBorder="0" applyAlignment="0" applyProtection="0"/>
    <xf numFmtId="0" fontId="49" fillId="0" borderId="0"/>
    <xf numFmtId="0" fontId="6" fillId="0" borderId="0"/>
    <xf numFmtId="167" fontId="10"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47" fillId="0" borderId="0"/>
    <xf numFmtId="0" fontId="49" fillId="0" borderId="0"/>
    <xf numFmtId="164" fontId="6" fillId="0" borderId="0" applyFont="0" applyFill="0" applyBorder="0" applyAlignment="0" applyProtection="0"/>
    <xf numFmtId="9" fontId="28"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6" fillId="0" borderId="0"/>
    <xf numFmtId="0" fontId="6" fillId="0" borderId="0"/>
    <xf numFmtId="0" fontId="6" fillId="0" borderId="0"/>
    <xf numFmtId="0" fontId="10" fillId="0" borderId="0"/>
    <xf numFmtId="164" fontId="5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49"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46"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9" fontId="28"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10" fillId="0" borderId="0"/>
    <xf numFmtId="0" fontId="6" fillId="0" borderId="0"/>
    <xf numFmtId="0" fontId="10" fillId="0" borderId="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9" fontId="10"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2" fillId="0" borderId="0"/>
    <xf numFmtId="9" fontId="6"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10" fillId="0" borderId="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9" fontId="28"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167" fontId="10" fillId="0" borderId="0" applyFont="0" applyFill="0" applyBorder="0" applyAlignment="0" applyProtection="0"/>
    <xf numFmtId="0" fontId="10" fillId="0" borderId="0"/>
    <xf numFmtId="0" fontId="49" fillId="0" borderId="0"/>
    <xf numFmtId="0" fontId="6" fillId="0" borderId="0"/>
    <xf numFmtId="0" fontId="6" fillId="0" borderId="0"/>
    <xf numFmtId="0" fontId="6" fillId="0" borderId="0"/>
    <xf numFmtId="0" fontId="10" fillId="0" borderId="0"/>
    <xf numFmtId="164" fontId="10" fillId="0" borderId="0" applyFont="0" applyFill="0" applyBorder="0" applyAlignment="0" applyProtection="0"/>
    <xf numFmtId="0" fontId="6" fillId="0" borderId="0"/>
    <xf numFmtId="0" fontId="2" fillId="0" borderId="0"/>
    <xf numFmtId="0" fontId="2" fillId="0" borderId="0"/>
    <xf numFmtId="0" fontId="6" fillId="0" borderId="0"/>
    <xf numFmtId="9"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49" fillId="0" borderId="0"/>
    <xf numFmtId="0" fontId="49" fillId="0" borderId="0"/>
    <xf numFmtId="0" fontId="10" fillId="0" borderId="0"/>
    <xf numFmtId="0" fontId="2" fillId="0" borderId="0"/>
    <xf numFmtId="0" fontId="10" fillId="0" borderId="0"/>
    <xf numFmtId="0" fontId="10" fillId="0" borderId="0"/>
    <xf numFmtId="0" fontId="6" fillId="0" borderId="0"/>
    <xf numFmtId="0" fontId="47" fillId="0" borderId="0"/>
    <xf numFmtId="0" fontId="10" fillId="0" borderId="0"/>
    <xf numFmtId="164" fontId="6" fillId="0" borderId="0" applyFont="0" applyFill="0" applyBorder="0" applyAlignment="0" applyProtection="0"/>
    <xf numFmtId="0" fontId="6" fillId="0" borderId="0"/>
    <xf numFmtId="0" fontId="6"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5" fillId="0" borderId="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4" fontId="50" fillId="0" borderId="0" applyFont="0" applyFill="0" applyBorder="0" applyAlignment="0" applyProtection="0"/>
    <xf numFmtId="0" fontId="47" fillId="0" borderId="0"/>
    <xf numFmtId="0" fontId="10" fillId="0" borderId="0"/>
    <xf numFmtId="0" fontId="10" fillId="0" borderId="0"/>
    <xf numFmtId="0" fontId="10" fillId="0" borderId="0"/>
    <xf numFmtId="0" fontId="6" fillId="0" borderId="0"/>
    <xf numFmtId="0" fontId="10" fillId="0" borderId="0"/>
    <xf numFmtId="164" fontId="46" fillId="0" borderId="0" applyFont="0" applyFill="0" applyBorder="0" applyAlignment="0" applyProtection="0"/>
    <xf numFmtId="164" fontId="50" fillId="0" borderId="0" applyFont="0" applyFill="0" applyBorder="0" applyAlignment="0" applyProtection="0"/>
    <xf numFmtId="0" fontId="5" fillId="0" borderId="0"/>
    <xf numFmtId="9" fontId="10" fillId="0" borderId="0" applyFont="0" applyFill="0" applyBorder="0" applyAlignment="0" applyProtection="0"/>
    <xf numFmtId="0" fontId="5" fillId="0" borderId="0"/>
    <xf numFmtId="167"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164" fontId="6" fillId="0" borderId="0" applyFont="0" applyFill="0" applyBorder="0" applyAlignment="0" applyProtection="0"/>
    <xf numFmtId="0" fontId="10" fillId="0" borderId="0"/>
    <xf numFmtId="0" fontId="6" fillId="0" borderId="0"/>
    <xf numFmtId="0" fontId="10" fillId="0" borderId="0"/>
    <xf numFmtId="164" fontId="50" fillId="0" borderId="0" applyFont="0" applyFill="0" applyBorder="0" applyAlignment="0" applyProtection="0"/>
    <xf numFmtId="0" fontId="6" fillId="0" borderId="0"/>
    <xf numFmtId="0" fontId="2" fillId="0" borderId="0"/>
    <xf numFmtId="0" fontId="47" fillId="0" borderId="0"/>
    <xf numFmtId="0" fontId="10" fillId="0" borderId="0"/>
    <xf numFmtId="0" fontId="6" fillId="0" borderId="0"/>
    <xf numFmtId="0" fontId="10" fillId="0" borderId="0"/>
    <xf numFmtId="9" fontId="46" fillId="0" borderId="0" applyFont="0" applyFill="0" applyBorder="0" applyAlignment="0" applyProtection="0"/>
    <xf numFmtId="0" fontId="10" fillId="0" borderId="0"/>
    <xf numFmtId="167" fontId="10"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0" fontId="10" fillId="0" borderId="0"/>
    <xf numFmtId="0" fontId="10" fillId="0" borderId="0"/>
    <xf numFmtId="164" fontId="46" fillId="0" borderId="0" applyFont="0" applyFill="0" applyBorder="0" applyAlignment="0" applyProtection="0"/>
    <xf numFmtId="0" fontId="2" fillId="0" borderId="0"/>
    <xf numFmtId="0" fontId="49" fillId="0" borderId="0"/>
    <xf numFmtId="0" fontId="10" fillId="0" borderId="0"/>
    <xf numFmtId="0" fontId="6" fillId="0" borderId="0"/>
    <xf numFmtId="0" fontId="5" fillId="0" borderId="0"/>
    <xf numFmtId="0" fontId="10" fillId="0" borderId="0"/>
    <xf numFmtId="0" fontId="10" fillId="0" borderId="0"/>
    <xf numFmtId="0" fontId="5" fillId="0" borderId="0"/>
    <xf numFmtId="0" fontId="6" fillId="0" borderId="0"/>
    <xf numFmtId="0" fontId="5" fillId="0" borderId="0"/>
    <xf numFmtId="167"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0" fontId="49" fillId="0" borderId="0"/>
    <xf numFmtId="9" fontId="6" fillId="0" borderId="0" applyFont="0" applyFill="0" applyBorder="0" applyAlignment="0" applyProtection="0"/>
    <xf numFmtId="164" fontId="50" fillId="0" borderId="0" applyFont="0" applyFill="0" applyBorder="0" applyAlignment="0" applyProtection="0"/>
    <xf numFmtId="0" fontId="10" fillId="0" borderId="0"/>
    <xf numFmtId="9" fontId="46" fillId="0" borderId="0" applyFont="0" applyFill="0" applyBorder="0" applyAlignment="0" applyProtection="0"/>
    <xf numFmtId="0" fontId="6" fillId="0" borderId="0"/>
    <xf numFmtId="167" fontId="10" fillId="0" borderId="0" applyFont="0" applyFill="0" applyBorder="0" applyAlignment="0" applyProtection="0"/>
    <xf numFmtId="164" fontId="6" fillId="0" borderId="0" applyFont="0" applyFill="0" applyBorder="0" applyAlignment="0" applyProtection="0"/>
    <xf numFmtId="9" fontId="46" fillId="0" borderId="0" applyFont="0" applyFill="0" applyBorder="0" applyAlignment="0" applyProtection="0"/>
    <xf numFmtId="0" fontId="6" fillId="0" borderId="0"/>
    <xf numFmtId="0" fontId="6" fillId="0" borderId="0"/>
    <xf numFmtId="0" fontId="6" fillId="0" borderId="0"/>
    <xf numFmtId="0" fontId="10" fillId="0" borderId="0"/>
    <xf numFmtId="9" fontId="4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49" fillId="0" borderId="0"/>
    <xf numFmtId="0" fontId="10" fillId="0" borderId="0"/>
    <xf numFmtId="0" fontId="6" fillId="0" borderId="0"/>
    <xf numFmtId="164" fontId="6"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9" fontId="10" fillId="0" borderId="0" applyFont="0" applyFill="0" applyBorder="0" applyAlignment="0" applyProtection="0"/>
    <xf numFmtId="0" fontId="2" fillId="0" borderId="0"/>
    <xf numFmtId="0" fontId="2"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47"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5"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47" fillId="0" borderId="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164" fontId="10" fillId="0" borderId="0" applyFont="0" applyFill="0" applyBorder="0" applyAlignment="0" applyProtection="0"/>
    <xf numFmtId="0" fontId="5" fillId="0" borderId="0"/>
    <xf numFmtId="9" fontId="28" fillId="0" borderId="0" applyFont="0" applyFill="0" applyBorder="0" applyAlignment="0" applyProtection="0"/>
    <xf numFmtId="0" fontId="5" fillId="0" borderId="0"/>
    <xf numFmtId="0" fontId="10" fillId="0" borderId="0"/>
    <xf numFmtId="0" fontId="10" fillId="0" borderId="0"/>
    <xf numFmtId="9" fontId="28"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0" fontId="49"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0" fontId="10" fillId="0" borderId="0"/>
    <xf numFmtId="0" fontId="6" fillId="0" borderId="0"/>
    <xf numFmtId="0" fontId="6" fillId="0" borderId="0"/>
    <xf numFmtId="0" fontId="6" fillId="0" borderId="0"/>
    <xf numFmtId="0" fontId="5" fillId="0" borderId="0"/>
    <xf numFmtId="0" fontId="6" fillId="0" borderId="0"/>
    <xf numFmtId="0" fontId="6" fillId="0" borderId="0"/>
    <xf numFmtId="164" fontId="50" fillId="0" borderId="0" applyFont="0" applyFill="0" applyBorder="0" applyAlignment="0" applyProtection="0"/>
    <xf numFmtId="0" fontId="49" fillId="0" borderId="0"/>
    <xf numFmtId="9" fontId="10" fillId="0" borderId="0" applyFont="0" applyFill="0" applyBorder="0" applyAlignment="0" applyProtection="0"/>
    <xf numFmtId="0" fontId="49" fillId="0" borderId="0"/>
    <xf numFmtId="0" fontId="10" fillId="0" borderId="0"/>
    <xf numFmtId="0" fontId="49" fillId="0" borderId="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47" fillId="0" borderId="0"/>
    <xf numFmtId="0" fontId="49" fillId="0" borderId="0"/>
    <xf numFmtId="0" fontId="10" fillId="0" borderId="0"/>
    <xf numFmtId="0" fontId="2" fillId="0" borderId="0"/>
    <xf numFmtId="0" fontId="2" fillId="0" borderId="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47" fillId="0" borderId="0"/>
    <xf numFmtId="0" fontId="5" fillId="0" borderId="0"/>
    <xf numFmtId="0" fontId="6" fillId="0" borderId="0"/>
    <xf numFmtId="9" fontId="10" fillId="0" borderId="0" applyFont="0" applyFill="0" applyBorder="0" applyAlignment="0" applyProtection="0"/>
    <xf numFmtId="0" fontId="5" fillId="0" borderId="0"/>
    <xf numFmtId="164" fontId="10" fillId="0" borderId="0" applyFont="0" applyFill="0" applyBorder="0" applyAlignment="0" applyProtection="0"/>
    <xf numFmtId="164" fontId="46" fillId="0" borderId="0" applyFont="0" applyFill="0" applyBorder="0" applyAlignment="0" applyProtection="0"/>
    <xf numFmtId="0" fontId="10" fillId="0" borderId="0"/>
    <xf numFmtId="0" fontId="6" fillId="0" borderId="0"/>
    <xf numFmtId="0" fontId="6" fillId="0" borderId="0"/>
    <xf numFmtId="0" fontId="10" fillId="0" borderId="0"/>
    <xf numFmtId="0" fontId="10" fillId="0" borderId="0"/>
    <xf numFmtId="0" fontId="49" fillId="0" borderId="0"/>
    <xf numFmtId="0" fontId="49" fillId="0" borderId="0"/>
    <xf numFmtId="0" fontId="10" fillId="0" borderId="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0" fontId="5" fillId="0" borderId="0"/>
    <xf numFmtId="9" fontId="6" fillId="0" borderId="0" applyFont="0" applyFill="0" applyBorder="0" applyAlignment="0" applyProtection="0"/>
    <xf numFmtId="9" fontId="28"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164" fontId="50"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0" fontId="6" fillId="0" borderId="0"/>
    <xf numFmtId="164" fontId="10" fillId="0" borderId="0" applyFont="0" applyFill="0" applyBorder="0" applyAlignment="0" applyProtection="0"/>
    <xf numFmtId="0" fontId="49" fillId="0" borderId="0"/>
    <xf numFmtId="0" fontId="6" fillId="0" borderId="0"/>
    <xf numFmtId="0" fontId="6" fillId="0" borderId="0"/>
    <xf numFmtId="0" fontId="6" fillId="0" borderId="0"/>
    <xf numFmtId="164" fontId="50" fillId="0" borderId="0" applyFont="0" applyFill="0" applyBorder="0" applyAlignment="0" applyProtection="0"/>
    <xf numFmtId="0" fontId="6" fillId="0" borderId="0"/>
    <xf numFmtId="0" fontId="2" fillId="0" borderId="0"/>
    <xf numFmtId="0" fontId="49" fillId="0" borderId="0"/>
    <xf numFmtId="164" fontId="4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0" fontId="10"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49" fillId="0" borderId="0"/>
    <xf numFmtId="9" fontId="6" fillId="0" borderId="0" applyFont="0" applyFill="0" applyBorder="0" applyAlignment="0" applyProtection="0"/>
    <xf numFmtId="0" fontId="49" fillId="0" borderId="0"/>
    <xf numFmtId="0" fontId="10" fillId="0" borderId="0"/>
    <xf numFmtId="0" fontId="6" fillId="0" borderId="0"/>
    <xf numFmtId="0" fontId="10" fillId="0" borderId="0"/>
    <xf numFmtId="0" fontId="49" fillId="0" borderId="0"/>
    <xf numFmtId="0" fontId="6" fillId="0" borderId="0"/>
    <xf numFmtId="0" fontId="2" fillId="0" borderId="0"/>
    <xf numFmtId="0" fontId="10" fillId="0" borderId="0"/>
    <xf numFmtId="9" fontId="6" fillId="0" borderId="0" applyFont="0" applyFill="0" applyBorder="0" applyAlignment="0" applyProtection="0"/>
    <xf numFmtId="0" fontId="6" fillId="0" borderId="0"/>
    <xf numFmtId="0" fontId="49" fillId="0" borderId="0"/>
    <xf numFmtId="0" fontId="6" fillId="0" borderId="0"/>
    <xf numFmtId="0" fontId="49" fillId="0" borderId="0"/>
    <xf numFmtId="0" fontId="10" fillId="0" borderId="0"/>
    <xf numFmtId="0" fontId="6" fillId="0" borderId="0"/>
    <xf numFmtId="0" fontId="2"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164" fontId="50" fillId="0" borderId="0" applyFont="0" applyFill="0" applyBorder="0" applyAlignment="0" applyProtection="0"/>
    <xf numFmtId="0" fontId="49" fillId="0" borderId="0"/>
    <xf numFmtId="0" fontId="10" fillId="0" borderId="0"/>
    <xf numFmtId="167" fontId="10"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164" fontId="46" fillId="0" borderId="0" applyFont="0" applyFill="0" applyBorder="0" applyAlignment="0" applyProtection="0"/>
    <xf numFmtId="0" fontId="49" fillId="0" borderId="0"/>
    <xf numFmtId="9" fontId="6" fillId="0" borderId="0" applyFont="0" applyFill="0" applyBorder="0" applyAlignment="0" applyProtection="0"/>
    <xf numFmtId="0" fontId="10" fillId="0" borderId="0"/>
    <xf numFmtId="0" fontId="6" fillId="0" borderId="0"/>
    <xf numFmtId="0" fontId="47" fillId="0" borderId="0"/>
    <xf numFmtId="0" fontId="6" fillId="0" borderId="0"/>
    <xf numFmtId="0" fontId="10" fillId="0" borderId="0"/>
    <xf numFmtId="9" fontId="6" fillId="0" borderId="0" applyFont="0" applyFill="0" applyBorder="0" applyAlignment="0" applyProtection="0"/>
    <xf numFmtId="0" fontId="10" fillId="0" borderId="0"/>
    <xf numFmtId="0" fontId="49" fillId="0" borderId="0"/>
    <xf numFmtId="0" fontId="6" fillId="0" borderId="0"/>
    <xf numFmtId="0" fontId="6" fillId="0" borderId="0"/>
    <xf numFmtId="0" fontId="5" fillId="0" borderId="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164" fontId="6" fillId="0" borderId="0" applyFont="0" applyFill="0" applyBorder="0" applyAlignment="0" applyProtection="0"/>
    <xf numFmtId="9" fontId="6" fillId="0" borderId="0" applyFont="0" applyFill="0" applyBorder="0" applyAlignment="0" applyProtection="0"/>
    <xf numFmtId="0" fontId="49" fillId="0" borderId="0"/>
    <xf numFmtId="0" fontId="6" fillId="0" borderId="0"/>
    <xf numFmtId="164" fontId="10" fillId="0" borderId="0" applyFont="0" applyFill="0" applyBorder="0" applyAlignment="0" applyProtection="0"/>
    <xf numFmtId="0" fontId="49" fillId="0" borderId="0"/>
    <xf numFmtId="0" fontId="49" fillId="0" borderId="0"/>
    <xf numFmtId="0" fontId="10" fillId="0" borderId="0"/>
    <xf numFmtId="0" fontId="2" fillId="0" borderId="0"/>
    <xf numFmtId="0" fontId="49" fillId="0" borderId="0"/>
    <xf numFmtId="0" fontId="49" fillId="0" borderId="0"/>
    <xf numFmtId="164" fontId="6" fillId="0" borderId="0" applyFont="0" applyFill="0" applyBorder="0" applyAlignment="0" applyProtection="0"/>
    <xf numFmtId="0" fontId="51" fillId="0" borderId="0"/>
    <xf numFmtId="0" fontId="10" fillId="0" borderId="0"/>
    <xf numFmtId="0" fontId="10" fillId="0" borderId="0"/>
    <xf numFmtId="0" fontId="49" fillId="0" borderId="0"/>
    <xf numFmtId="0" fontId="6" fillId="0" borderId="0"/>
    <xf numFmtId="167" fontId="10" fillId="0" borderId="0" applyFont="0" applyFill="0" applyBorder="0" applyAlignment="0" applyProtection="0"/>
    <xf numFmtId="164" fontId="50" fillId="0" borderId="0" applyFont="0" applyFill="0" applyBorder="0" applyAlignment="0" applyProtection="0"/>
    <xf numFmtId="0" fontId="2" fillId="0" borderId="0"/>
    <xf numFmtId="0" fontId="2" fillId="0" borderId="0"/>
    <xf numFmtId="0" fontId="6"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0" fontId="49" fillId="0" borderId="0"/>
    <xf numFmtId="9" fontId="6" fillId="0" borderId="0" applyFont="0" applyFill="0" applyBorder="0" applyAlignment="0" applyProtection="0"/>
    <xf numFmtId="0" fontId="6" fillId="0" borderId="0"/>
    <xf numFmtId="0" fontId="6" fillId="0" borderId="0"/>
    <xf numFmtId="0" fontId="6" fillId="0" borderId="0"/>
    <xf numFmtId="0" fontId="10" fillId="0" borderId="0"/>
    <xf numFmtId="0" fontId="6" fillId="0" borderId="0"/>
    <xf numFmtId="164" fontId="50" fillId="0" borderId="0" applyFont="0" applyFill="0" applyBorder="0" applyAlignment="0" applyProtection="0"/>
    <xf numFmtId="167"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164"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164" fontId="10" fillId="0" borderId="0" applyFont="0" applyFill="0" applyBorder="0" applyAlignment="0" applyProtection="0"/>
    <xf numFmtId="0" fontId="10" fillId="0" borderId="0"/>
    <xf numFmtId="0" fontId="5" fillId="0" borderId="0"/>
    <xf numFmtId="0" fontId="10" fillId="0" borderId="0"/>
    <xf numFmtId="164" fontId="10" fillId="0" borderId="0" applyFont="0" applyFill="0" applyBorder="0" applyAlignment="0" applyProtection="0"/>
    <xf numFmtId="0" fontId="6" fillId="0" borderId="0"/>
    <xf numFmtId="0" fontId="6" fillId="0" borderId="0"/>
    <xf numFmtId="0" fontId="10" fillId="0" borderId="0"/>
    <xf numFmtId="0" fontId="10" fillId="0" borderId="0"/>
    <xf numFmtId="0" fontId="10" fillId="0" borderId="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49" fillId="0" borderId="0"/>
    <xf numFmtId="0" fontId="2" fillId="0" borderId="0"/>
    <xf numFmtId="0" fontId="49" fillId="0" borderId="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9" fontId="10" fillId="0" borderId="0" applyFont="0" applyFill="0" applyBorder="0" applyAlignment="0" applyProtection="0"/>
    <xf numFmtId="0" fontId="6" fillId="0" borderId="0"/>
    <xf numFmtId="0" fontId="10" fillId="0" borderId="0"/>
    <xf numFmtId="0" fontId="49" fillId="0" borderId="0"/>
    <xf numFmtId="164" fontId="6" fillId="0" borderId="0" applyFont="0" applyFill="0" applyBorder="0" applyAlignment="0" applyProtection="0"/>
    <xf numFmtId="0" fontId="10" fillId="0" borderId="0"/>
    <xf numFmtId="0" fontId="6" fillId="0" borderId="0"/>
    <xf numFmtId="9" fontId="46" fillId="0" borderId="0" applyFont="0" applyFill="0" applyBorder="0" applyAlignment="0" applyProtection="0"/>
    <xf numFmtId="0" fontId="6" fillId="0" borderId="0"/>
    <xf numFmtId="0" fontId="5" fillId="0" borderId="0"/>
    <xf numFmtId="0" fontId="6" fillId="0" borderId="0"/>
    <xf numFmtId="0" fontId="2" fillId="0" borderId="0"/>
    <xf numFmtId="0" fontId="6" fillId="0" borderId="0"/>
    <xf numFmtId="0" fontId="49" fillId="0" borderId="0"/>
    <xf numFmtId="167"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0" fontId="47" fillId="0" borderId="0"/>
    <xf numFmtId="0" fontId="49" fillId="0" borderId="0"/>
    <xf numFmtId="164" fontId="10"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0" fontId="5" fillId="0" borderId="0"/>
    <xf numFmtId="9" fontId="10" fillId="0" borderId="0" applyFont="0" applyFill="0" applyBorder="0" applyAlignment="0" applyProtection="0"/>
    <xf numFmtId="164" fontId="5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47" fillId="0" borderId="0"/>
    <xf numFmtId="9"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49" fillId="0" borderId="0"/>
    <xf numFmtId="9" fontId="10" fillId="0" borderId="0" applyFont="0" applyFill="0" applyBorder="0" applyAlignment="0" applyProtection="0"/>
    <xf numFmtId="0" fontId="6" fillId="0" borderId="0"/>
    <xf numFmtId="0" fontId="2"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49"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6" fillId="0" borderId="0"/>
    <xf numFmtId="0" fontId="10"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10" fillId="0" borderId="0"/>
    <xf numFmtId="0" fontId="10" fillId="0" borderId="0"/>
    <xf numFmtId="0" fontId="49" fillId="0" borderId="0"/>
    <xf numFmtId="0" fontId="10" fillId="0" borderId="0"/>
    <xf numFmtId="0" fontId="6" fillId="0" borderId="0"/>
    <xf numFmtId="0" fontId="10" fillId="0" borderId="0"/>
    <xf numFmtId="9" fontId="10" fillId="0" borderId="0" applyFont="0" applyFill="0" applyBorder="0" applyAlignment="0" applyProtection="0"/>
    <xf numFmtId="0" fontId="47" fillId="0" borderId="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49"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0" fontId="10" fillId="0" borderId="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49" fillId="0" borderId="0"/>
    <xf numFmtId="9" fontId="10" fillId="0" borderId="0" applyFont="0" applyFill="0" applyBorder="0" applyAlignment="0" applyProtection="0"/>
    <xf numFmtId="0" fontId="49" fillId="0" borderId="0"/>
    <xf numFmtId="9" fontId="10" fillId="0" borderId="0" applyFont="0" applyFill="0" applyBorder="0" applyAlignment="0" applyProtection="0"/>
    <xf numFmtId="9" fontId="6" fillId="0" borderId="0" applyFont="0" applyFill="0" applyBorder="0" applyAlignment="0" applyProtection="0"/>
    <xf numFmtId="164" fontId="4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49" fillId="0" borderId="0"/>
    <xf numFmtId="9" fontId="6" fillId="0" borderId="0" applyFont="0" applyFill="0" applyBorder="0" applyAlignment="0" applyProtection="0"/>
    <xf numFmtId="0" fontId="6" fillId="0" borderId="0"/>
    <xf numFmtId="164"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9" fontId="10" fillId="0" borderId="0" applyFont="0" applyFill="0" applyBorder="0" applyAlignment="0" applyProtection="0"/>
    <xf numFmtId="0" fontId="49" fillId="0" borderId="0"/>
    <xf numFmtId="164" fontId="10" fillId="0" borderId="0" applyFont="0" applyFill="0" applyBorder="0" applyAlignment="0" applyProtection="0"/>
    <xf numFmtId="0" fontId="6" fillId="0" borderId="0"/>
    <xf numFmtId="0" fontId="49" fillId="0" borderId="0"/>
    <xf numFmtId="0" fontId="49" fillId="0" borderId="0"/>
    <xf numFmtId="164"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0" fontId="5" fillId="0" borderId="0"/>
    <xf numFmtId="0" fontId="10" fillId="0" borderId="0"/>
    <xf numFmtId="0" fontId="49" fillId="0" borderId="0"/>
    <xf numFmtId="0" fontId="10" fillId="0" borderId="0"/>
    <xf numFmtId="164" fontId="50" fillId="0" borderId="0" applyFont="0" applyFill="0" applyBorder="0" applyAlignment="0" applyProtection="0"/>
    <xf numFmtId="9" fontId="10" fillId="0" borderId="0" applyFont="0" applyFill="0" applyBorder="0" applyAlignment="0" applyProtection="0"/>
    <xf numFmtId="0" fontId="10" fillId="0" borderId="0"/>
    <xf numFmtId="164" fontId="10" fillId="0" borderId="0" applyFont="0" applyFill="0" applyBorder="0" applyAlignment="0" applyProtection="0"/>
    <xf numFmtId="0" fontId="47" fillId="0" borderId="0"/>
    <xf numFmtId="0" fontId="49" fillId="0" borderId="0"/>
    <xf numFmtId="0" fontId="49" fillId="0" borderId="0"/>
    <xf numFmtId="9" fontId="10" fillId="0" borderId="0" applyFont="0" applyFill="0" applyBorder="0" applyAlignment="0" applyProtection="0"/>
    <xf numFmtId="0" fontId="49" fillId="0" borderId="0"/>
    <xf numFmtId="0" fontId="6" fillId="0" borderId="0"/>
    <xf numFmtId="0" fontId="10" fillId="0" borderId="0"/>
    <xf numFmtId="164"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164"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0" fontId="49" fillId="0" borderId="0"/>
    <xf numFmtId="164" fontId="50"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0" fontId="10" fillId="0" borderId="0"/>
    <xf numFmtId="9" fontId="28"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49" fillId="0" borderId="0"/>
    <xf numFmtId="0" fontId="6" fillId="0" borderId="0"/>
    <xf numFmtId="164" fontId="46"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0" fontId="49" fillId="0" borderId="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5" fillId="0" borderId="0"/>
    <xf numFmtId="0" fontId="2"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10" fillId="0" borderId="0"/>
    <xf numFmtId="0" fontId="49" fillId="0" borderId="0"/>
    <xf numFmtId="0" fontId="6" fillId="0" borderId="0"/>
    <xf numFmtId="0" fontId="47" fillId="0" borderId="0"/>
    <xf numFmtId="164" fontId="6" fillId="0" borderId="0" applyFont="0" applyFill="0" applyBorder="0" applyAlignment="0" applyProtection="0"/>
    <xf numFmtId="0" fontId="10" fillId="0" borderId="0"/>
    <xf numFmtId="0" fontId="49" fillId="0" borderId="0"/>
    <xf numFmtId="9" fontId="10" fillId="0" borderId="0" applyFont="0" applyFill="0" applyBorder="0" applyAlignment="0" applyProtection="0"/>
    <xf numFmtId="0" fontId="6" fillId="0" borderId="0"/>
    <xf numFmtId="0" fontId="6" fillId="0" borderId="0"/>
    <xf numFmtId="0" fontId="47" fillId="0" borderId="0"/>
    <xf numFmtId="0" fontId="10" fillId="0" borderId="0"/>
    <xf numFmtId="0" fontId="6" fillId="0" borderId="0"/>
    <xf numFmtId="0" fontId="2" fillId="0" borderId="0"/>
    <xf numFmtId="0" fontId="49" fillId="0" borderId="0"/>
    <xf numFmtId="9" fontId="6" fillId="0" borderId="0" applyFont="0" applyFill="0" applyBorder="0" applyAlignment="0" applyProtection="0"/>
    <xf numFmtId="0" fontId="6" fillId="0" borderId="0"/>
    <xf numFmtId="164" fontId="10" fillId="0" borderId="0" applyFont="0" applyFill="0" applyBorder="0" applyAlignment="0" applyProtection="0"/>
    <xf numFmtId="0" fontId="2" fillId="0" borderId="0"/>
    <xf numFmtId="0" fontId="2" fillId="0" borderId="0"/>
    <xf numFmtId="9" fontId="10" fillId="0" borderId="0" applyFont="0" applyFill="0" applyBorder="0" applyAlignment="0" applyProtection="0"/>
    <xf numFmtId="0" fontId="10" fillId="0" borderId="0"/>
    <xf numFmtId="9" fontId="28" fillId="0" borderId="0" applyFont="0" applyFill="0" applyBorder="0" applyAlignment="0" applyProtection="0"/>
    <xf numFmtId="0" fontId="2"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49" fillId="0" borderId="0"/>
    <xf numFmtId="164" fontId="5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5" fillId="0" borderId="0"/>
    <xf numFmtId="164" fontId="50" fillId="0" borderId="0" applyFont="0" applyFill="0" applyBorder="0" applyAlignment="0" applyProtection="0"/>
    <xf numFmtId="9" fontId="10" fillId="0" borderId="0" applyFont="0" applyFill="0" applyBorder="0" applyAlignment="0" applyProtection="0"/>
    <xf numFmtId="0" fontId="49" fillId="0" borderId="0"/>
    <xf numFmtId="0" fontId="6" fillId="0" borderId="0"/>
    <xf numFmtId="0" fontId="6" fillId="0" borderId="0"/>
    <xf numFmtId="9" fontId="10" fillId="0" borderId="0" applyFont="0" applyFill="0" applyBorder="0" applyAlignment="0" applyProtection="0"/>
    <xf numFmtId="0" fontId="6" fillId="0" borderId="0"/>
    <xf numFmtId="0" fontId="10" fillId="0" borderId="0"/>
    <xf numFmtId="0" fontId="6" fillId="0" borderId="0"/>
    <xf numFmtId="0" fontId="47" fillId="0" borderId="0"/>
    <xf numFmtId="0" fontId="10" fillId="0" borderId="0"/>
    <xf numFmtId="0" fontId="49" fillId="0" borderId="0"/>
    <xf numFmtId="9" fontId="10" fillId="0" borderId="0" applyFont="0" applyFill="0" applyBorder="0" applyAlignment="0" applyProtection="0"/>
    <xf numFmtId="0" fontId="10" fillId="0" borderId="0"/>
    <xf numFmtId="0" fontId="6" fillId="0" borderId="0"/>
    <xf numFmtId="0" fontId="49" fillId="0" borderId="0"/>
    <xf numFmtId="0" fontId="2" fillId="0" borderId="0"/>
    <xf numFmtId="0" fontId="6" fillId="0" borderId="0"/>
    <xf numFmtId="0" fontId="51"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164" fontId="10" fillId="0" borderId="0" applyFont="0" applyFill="0" applyBorder="0" applyAlignment="0" applyProtection="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10" fillId="0" borderId="0"/>
    <xf numFmtId="0" fontId="2" fillId="0" borderId="0"/>
    <xf numFmtId="0" fontId="49" fillId="0" borderId="0"/>
    <xf numFmtId="164" fontId="50" fillId="0" borderId="0" applyFont="0" applyFill="0" applyBorder="0" applyAlignment="0" applyProtection="0"/>
    <xf numFmtId="0" fontId="49" fillId="0" borderId="0"/>
    <xf numFmtId="0" fontId="49" fillId="0" borderId="0"/>
    <xf numFmtId="0" fontId="49"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9" fillId="0" borderId="0"/>
    <xf numFmtId="0" fontId="47" fillId="0" borderId="0"/>
    <xf numFmtId="0" fontId="2" fillId="0" borderId="0"/>
    <xf numFmtId="0" fontId="5" fillId="0" borderId="0"/>
    <xf numFmtId="0" fontId="2" fillId="0" borderId="0"/>
    <xf numFmtId="0" fontId="2" fillId="0" borderId="0"/>
    <xf numFmtId="9" fontId="10" fillId="0" borderId="0" applyFont="0" applyFill="0" applyBorder="0" applyAlignment="0" applyProtection="0"/>
    <xf numFmtId="167" fontId="10" fillId="0" borderId="0" applyFont="0" applyFill="0" applyBorder="0" applyAlignment="0" applyProtection="0"/>
    <xf numFmtId="0" fontId="49"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49" fillId="0" borderId="0"/>
    <xf numFmtId="9"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2" fillId="0" borderId="0"/>
    <xf numFmtId="0" fontId="47" fillId="0" borderId="0"/>
    <xf numFmtId="0" fontId="47" fillId="0" borderId="0"/>
    <xf numFmtId="0" fontId="2" fillId="0" borderId="0"/>
    <xf numFmtId="0" fontId="10" fillId="0" borderId="0"/>
    <xf numFmtId="0" fontId="6" fillId="0" borderId="0"/>
    <xf numFmtId="0" fontId="10" fillId="0" borderId="0"/>
    <xf numFmtId="0" fontId="6" fillId="0" borderId="0"/>
    <xf numFmtId="164" fontId="6" fillId="0" borderId="0" applyFont="0" applyFill="0" applyBorder="0" applyAlignment="0" applyProtection="0"/>
    <xf numFmtId="0" fontId="47"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49" fillId="0" borderId="0"/>
    <xf numFmtId="0" fontId="49"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6" fillId="0" borderId="0"/>
    <xf numFmtId="167" fontId="10"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49" fillId="0" borderId="0"/>
    <xf numFmtId="9"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49" fillId="0" borderId="0"/>
    <xf numFmtId="0" fontId="10" fillId="0" borderId="0"/>
    <xf numFmtId="164" fontId="6"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6" fillId="0" borderId="0"/>
    <xf numFmtId="9"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9" fillId="0" borderId="0"/>
    <xf numFmtId="164" fontId="10" fillId="0" borderId="0" applyFont="0" applyFill="0" applyBorder="0" applyAlignment="0" applyProtection="0"/>
    <xf numFmtId="0" fontId="49" fillId="0" borderId="0"/>
    <xf numFmtId="9" fontId="10" fillId="0" borderId="0" applyFont="0" applyFill="0" applyBorder="0" applyAlignment="0" applyProtection="0"/>
    <xf numFmtId="0" fontId="49" fillId="0" borderId="0"/>
    <xf numFmtId="9" fontId="6" fillId="0" borderId="0" applyFont="0" applyFill="0" applyBorder="0" applyAlignment="0" applyProtection="0"/>
    <xf numFmtId="0" fontId="2" fillId="0" borderId="0"/>
    <xf numFmtId="164" fontId="50"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10" fillId="0" borderId="0"/>
    <xf numFmtId="9" fontId="6" fillId="0" borderId="0" applyFont="0" applyFill="0" applyBorder="0" applyAlignment="0" applyProtection="0"/>
    <xf numFmtId="0" fontId="49"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49" fillId="0" borderId="0"/>
    <xf numFmtId="0" fontId="49" fillId="0" borderId="0"/>
    <xf numFmtId="0" fontId="10"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2"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164" fontId="4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0" fontId="2" fillId="0" borderId="0"/>
    <xf numFmtId="0" fontId="49" fillId="0" borderId="0"/>
    <xf numFmtId="0" fontId="10" fillId="0" borderId="0"/>
    <xf numFmtId="9" fontId="6" fillId="0" borderId="0" applyFont="0" applyFill="0" applyBorder="0" applyAlignment="0" applyProtection="0"/>
    <xf numFmtId="0" fontId="49" fillId="0" borderId="0"/>
    <xf numFmtId="164" fontId="50" fillId="0" borderId="0" applyFont="0" applyFill="0" applyBorder="0" applyAlignment="0" applyProtection="0"/>
    <xf numFmtId="0" fontId="5" fillId="0" borderId="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6" fillId="0" borderId="0"/>
    <xf numFmtId="0" fontId="10" fillId="0" borderId="0"/>
    <xf numFmtId="164" fontId="6" fillId="0" borderId="0" applyFont="0" applyFill="0" applyBorder="0" applyAlignment="0" applyProtection="0"/>
    <xf numFmtId="0" fontId="6" fillId="0" borderId="0"/>
    <xf numFmtId="0" fontId="5" fillId="0" borderId="0"/>
    <xf numFmtId="0" fontId="10" fillId="0" borderId="0"/>
    <xf numFmtId="0" fontId="6" fillId="0" borderId="0"/>
    <xf numFmtId="9" fontId="28" fillId="0" borderId="0" applyFont="0" applyFill="0" applyBorder="0" applyAlignment="0" applyProtection="0"/>
    <xf numFmtId="164" fontId="6" fillId="0" borderId="0" applyFont="0" applyFill="0" applyBorder="0" applyAlignment="0" applyProtection="0"/>
    <xf numFmtId="0" fontId="10" fillId="0" borderId="0"/>
    <xf numFmtId="0" fontId="49" fillId="0" borderId="0"/>
    <xf numFmtId="164" fontId="50" fillId="0" borderId="0" applyFont="0" applyFill="0" applyBorder="0" applyAlignment="0" applyProtection="0"/>
    <xf numFmtId="0" fontId="10" fillId="0" borderId="0"/>
    <xf numFmtId="0" fontId="10"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164" fontId="6" fillId="0" borderId="0" applyFont="0" applyFill="0" applyBorder="0" applyAlignment="0" applyProtection="0"/>
    <xf numFmtId="9" fontId="28" fillId="0" borderId="0" applyFont="0" applyFill="0" applyBorder="0" applyAlignment="0" applyProtection="0"/>
    <xf numFmtId="0" fontId="2" fillId="0" borderId="0"/>
    <xf numFmtId="0" fontId="5" fillId="0" borderId="0"/>
    <xf numFmtId="0" fontId="2" fillId="0" borderId="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0" fontId="49" fillId="0" borderId="0"/>
    <xf numFmtId="164" fontId="6" fillId="0" borderId="0" applyFont="0" applyFill="0" applyBorder="0" applyAlignment="0" applyProtection="0"/>
    <xf numFmtId="0" fontId="47" fillId="0" borderId="0"/>
    <xf numFmtId="9" fontId="28"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7" fillId="0" borderId="0"/>
    <xf numFmtId="164"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2" fillId="0" borderId="0"/>
    <xf numFmtId="0" fontId="49" fillId="0" borderId="0"/>
    <xf numFmtId="0" fontId="6" fillId="0" borderId="0"/>
    <xf numFmtId="0" fontId="49" fillId="0" borderId="0"/>
    <xf numFmtId="0" fontId="49" fillId="0" borderId="0"/>
    <xf numFmtId="164" fontId="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 fillId="0" borderId="0"/>
    <xf numFmtId="9" fontId="10" fillId="0" borderId="0" applyFont="0" applyFill="0" applyBorder="0" applyAlignment="0" applyProtection="0"/>
    <xf numFmtId="0" fontId="49" fillId="0" borderId="0"/>
    <xf numFmtId="0" fontId="6" fillId="0" borderId="0"/>
    <xf numFmtId="0" fontId="5" fillId="0" borderId="0"/>
    <xf numFmtId="9" fontId="10" fillId="0" borderId="0" applyFont="0" applyFill="0" applyBorder="0" applyAlignment="0" applyProtection="0"/>
    <xf numFmtId="0" fontId="10" fillId="0" borderId="0"/>
    <xf numFmtId="0" fontId="2" fillId="0" borderId="0"/>
    <xf numFmtId="0" fontId="10" fillId="0" borderId="0"/>
    <xf numFmtId="0" fontId="6" fillId="0" borderId="0"/>
    <xf numFmtId="9"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167" fontId="10" fillId="0" borderId="0" applyFont="0" applyFill="0" applyBorder="0" applyAlignment="0" applyProtection="0"/>
    <xf numFmtId="0" fontId="2" fillId="0" borderId="0"/>
    <xf numFmtId="167" fontId="10" fillId="0" borderId="0" applyFont="0" applyFill="0" applyBorder="0" applyAlignment="0" applyProtection="0"/>
    <xf numFmtId="0" fontId="49" fillId="0" borderId="0"/>
    <xf numFmtId="9" fontId="2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2" fillId="0" borderId="0"/>
    <xf numFmtId="9" fontId="46" fillId="0" borderId="0" applyFont="0" applyFill="0" applyBorder="0" applyAlignment="0" applyProtection="0"/>
    <xf numFmtId="0" fontId="49" fillId="0" borderId="0"/>
    <xf numFmtId="0" fontId="2"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49" fillId="0" borderId="0"/>
    <xf numFmtId="0" fontId="10" fillId="0" borderId="0"/>
    <xf numFmtId="0" fontId="6" fillId="0" borderId="0"/>
    <xf numFmtId="9"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51" fillId="0" borderId="0"/>
    <xf numFmtId="0" fontId="10" fillId="0" borderId="0"/>
    <xf numFmtId="0" fontId="6" fillId="0" borderId="0"/>
    <xf numFmtId="0" fontId="10" fillId="0" borderId="0"/>
    <xf numFmtId="0" fontId="5" fillId="0" borderId="0"/>
    <xf numFmtId="0" fontId="10" fillId="0" borderId="0"/>
    <xf numFmtId="0" fontId="2" fillId="0" borderId="0"/>
    <xf numFmtId="9" fontId="10" fillId="0" borderId="0" applyFont="0" applyFill="0" applyBorder="0" applyAlignment="0" applyProtection="0"/>
    <xf numFmtId="164" fontId="10"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0" fontId="2" fillId="0" borderId="0"/>
    <xf numFmtId="164" fontId="10" fillId="0" borderId="0" applyFont="0" applyFill="0" applyBorder="0" applyAlignment="0" applyProtection="0"/>
    <xf numFmtId="0" fontId="10" fillId="0" borderId="0"/>
    <xf numFmtId="0" fontId="2" fillId="0" borderId="0"/>
    <xf numFmtId="0" fontId="49"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6" fillId="0" borderId="0"/>
    <xf numFmtId="0" fontId="49" fillId="0" borderId="0"/>
    <xf numFmtId="0" fontId="10" fillId="0" borderId="0"/>
    <xf numFmtId="0" fontId="49" fillId="0" borderId="0"/>
    <xf numFmtId="9" fontId="10"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0" fontId="47" fillId="0" borderId="0"/>
    <xf numFmtId="0" fontId="6" fillId="0" borderId="0"/>
    <xf numFmtId="0" fontId="6" fillId="0" borderId="0"/>
    <xf numFmtId="0" fontId="5" fillId="0" borderId="0"/>
    <xf numFmtId="0" fontId="6" fillId="0" borderId="0"/>
    <xf numFmtId="0" fontId="10" fillId="0" borderId="0"/>
    <xf numFmtId="0" fontId="10" fillId="0" borderId="0"/>
    <xf numFmtId="0" fontId="5" fillId="0" borderId="0"/>
    <xf numFmtId="0" fontId="5" fillId="0" borderId="0"/>
    <xf numFmtId="9"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6" fillId="0" borderId="0"/>
    <xf numFmtId="0" fontId="47" fillId="0" borderId="0"/>
    <xf numFmtId="0" fontId="5"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47" fillId="0" borderId="0"/>
    <xf numFmtId="0" fontId="6" fillId="0" borderId="0"/>
    <xf numFmtId="0" fontId="10" fillId="0" borderId="0"/>
    <xf numFmtId="9" fontId="6" fillId="0" borderId="0" applyFont="0" applyFill="0" applyBorder="0" applyAlignment="0" applyProtection="0"/>
    <xf numFmtId="0" fontId="47" fillId="0" borderId="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9"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47" fillId="0" borderId="0"/>
    <xf numFmtId="0" fontId="2" fillId="0" borderId="0"/>
    <xf numFmtId="0" fontId="2"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0" fontId="6" fillId="0" borderId="0"/>
    <xf numFmtId="0" fontId="6" fillId="0" borderId="0"/>
    <xf numFmtId="0" fontId="2"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46" fillId="0" borderId="0" applyFont="0" applyFill="0" applyBorder="0" applyAlignment="0" applyProtection="0"/>
    <xf numFmtId="0" fontId="49" fillId="0" borderId="0"/>
    <xf numFmtId="0" fontId="6" fillId="0" borderId="0"/>
    <xf numFmtId="164" fontId="6"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164" fontId="10"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0" fontId="10" fillId="0" borderId="0"/>
    <xf numFmtId="0" fontId="10" fillId="0" borderId="0"/>
    <xf numFmtId="0" fontId="2" fillId="0" borderId="0"/>
    <xf numFmtId="0" fontId="51" fillId="0" borderId="0"/>
    <xf numFmtId="0" fontId="2" fillId="0" borderId="0"/>
    <xf numFmtId="0" fontId="10" fillId="0" borderId="0"/>
    <xf numFmtId="0" fontId="5"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49" fillId="0" borderId="0"/>
    <xf numFmtId="0" fontId="10" fillId="0" borderId="0"/>
    <xf numFmtId="0" fontId="10" fillId="0" borderId="0"/>
    <xf numFmtId="0" fontId="6" fillId="0" borderId="0"/>
    <xf numFmtId="0" fontId="49" fillId="0" borderId="0"/>
    <xf numFmtId="0" fontId="10" fillId="0" borderId="0"/>
    <xf numFmtId="0" fontId="49" fillId="0" borderId="0"/>
    <xf numFmtId="164" fontId="50" fillId="0" borderId="0" applyFont="0" applyFill="0" applyBorder="0" applyAlignment="0" applyProtection="0"/>
    <xf numFmtId="164" fontId="46" fillId="0" borderId="0" applyFont="0" applyFill="0" applyBorder="0" applyAlignment="0" applyProtection="0"/>
    <xf numFmtId="9" fontId="6" fillId="0" borderId="0" applyFont="0" applyFill="0" applyBorder="0" applyAlignment="0" applyProtection="0"/>
    <xf numFmtId="0" fontId="53" fillId="0" borderId="0"/>
    <xf numFmtId="0" fontId="6" fillId="0" borderId="0"/>
    <xf numFmtId="0" fontId="2" fillId="0" borderId="0"/>
    <xf numFmtId="0" fontId="10" fillId="0" borderId="0"/>
    <xf numFmtId="0" fontId="10" fillId="0" borderId="0"/>
    <xf numFmtId="9" fontId="46" fillId="0" borderId="0" applyFont="0" applyFill="0" applyBorder="0" applyAlignment="0" applyProtection="0"/>
    <xf numFmtId="0" fontId="6" fillId="0" borderId="0"/>
    <xf numFmtId="0" fontId="49" fillId="0" borderId="0"/>
    <xf numFmtId="0" fontId="10" fillId="0" borderId="0"/>
    <xf numFmtId="0" fontId="10"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6" fillId="0" borderId="0"/>
    <xf numFmtId="0" fontId="6" fillId="0" borderId="0"/>
    <xf numFmtId="0" fontId="2" fillId="0" borderId="0"/>
    <xf numFmtId="164"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10" fillId="0" borderId="0"/>
    <xf numFmtId="0" fontId="6" fillId="0" borderId="0"/>
    <xf numFmtId="0" fontId="53"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0" fontId="49" fillId="0" borderId="0"/>
    <xf numFmtId="0" fontId="6" fillId="0" borderId="0"/>
    <xf numFmtId="0" fontId="49" fillId="0" borderId="0"/>
    <xf numFmtId="0" fontId="2" fillId="0" borderId="0"/>
    <xf numFmtId="9" fontId="6" fillId="0" borderId="0" applyFont="0" applyFill="0" applyBorder="0" applyAlignment="0" applyProtection="0"/>
    <xf numFmtId="0" fontId="6" fillId="0" borderId="0"/>
    <xf numFmtId="0" fontId="10" fillId="0" borderId="0"/>
    <xf numFmtId="0" fontId="6" fillId="0" borderId="0"/>
    <xf numFmtId="0" fontId="10" fillId="0" borderId="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10" fillId="0" borderId="0"/>
    <xf numFmtId="0" fontId="49" fillId="0" borderId="0"/>
    <xf numFmtId="0" fontId="10" fillId="0" borderId="0"/>
    <xf numFmtId="0" fontId="2"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2" fillId="0" borderId="0"/>
    <xf numFmtId="0" fontId="6" fillId="0" borderId="0"/>
    <xf numFmtId="0" fontId="2" fillId="0" borderId="0"/>
    <xf numFmtId="0" fontId="6" fillId="0" borderId="0"/>
    <xf numFmtId="0" fontId="6" fillId="0" borderId="0"/>
    <xf numFmtId="0" fontId="49" fillId="0" borderId="0"/>
    <xf numFmtId="0" fontId="2" fillId="0" borderId="0"/>
    <xf numFmtId="9" fontId="10" fillId="0" borderId="0" applyFont="0" applyFill="0" applyBorder="0" applyAlignment="0" applyProtection="0"/>
    <xf numFmtId="0" fontId="2" fillId="0" borderId="0"/>
    <xf numFmtId="0" fontId="2" fillId="0" borderId="0"/>
    <xf numFmtId="164" fontId="10"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10" fillId="0" borderId="0"/>
    <xf numFmtId="0" fontId="2" fillId="0" borderId="0"/>
    <xf numFmtId="0" fontId="10" fillId="0" borderId="0"/>
    <xf numFmtId="0" fontId="6"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5" fillId="0" borderId="0"/>
    <xf numFmtId="0" fontId="2" fillId="0" borderId="0"/>
    <xf numFmtId="0" fontId="6" fillId="0" borderId="0"/>
    <xf numFmtId="167" fontId="10" fillId="0" borderId="0" applyFont="0" applyFill="0" applyBorder="0" applyAlignment="0" applyProtection="0"/>
    <xf numFmtId="0" fontId="10" fillId="0" borderId="0"/>
    <xf numFmtId="0" fontId="6" fillId="0" borderId="0"/>
    <xf numFmtId="0" fontId="6" fillId="0" borderId="0"/>
    <xf numFmtId="0" fontId="49"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9" fontId="4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6" fillId="0" borderId="0"/>
    <xf numFmtId="0" fontId="5" fillId="0" borderId="0"/>
    <xf numFmtId="0" fontId="6" fillId="0" borderId="0"/>
    <xf numFmtId="0" fontId="5" fillId="0" borderId="0"/>
    <xf numFmtId="0" fontId="5" fillId="0" borderId="0"/>
    <xf numFmtId="9" fontId="6" fillId="0" borderId="0" applyFont="0" applyFill="0" applyBorder="0" applyAlignment="0" applyProtection="0"/>
    <xf numFmtId="0" fontId="5"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0" fontId="51" fillId="0" borderId="0"/>
    <xf numFmtId="0" fontId="2" fillId="0" borderId="0"/>
    <xf numFmtId="0" fontId="10" fillId="0" borderId="0"/>
    <xf numFmtId="164" fontId="6" fillId="0" borderId="0" applyFont="0" applyFill="0" applyBorder="0" applyAlignment="0" applyProtection="0"/>
    <xf numFmtId="0" fontId="2" fillId="0" borderId="0"/>
    <xf numFmtId="0" fontId="2" fillId="0" borderId="0"/>
    <xf numFmtId="0" fontId="6" fillId="0" borderId="0"/>
    <xf numFmtId="0" fontId="10" fillId="0" borderId="0"/>
    <xf numFmtId="0" fontId="6" fillId="0" borderId="0"/>
    <xf numFmtId="0" fontId="6" fillId="0" borderId="0"/>
    <xf numFmtId="0" fontId="6" fillId="0" borderId="0"/>
    <xf numFmtId="0" fontId="49" fillId="0" borderId="0"/>
    <xf numFmtId="164" fontId="6" fillId="0" borderId="0" applyFont="0" applyFill="0" applyBorder="0" applyAlignment="0" applyProtection="0"/>
    <xf numFmtId="0" fontId="47"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49" fillId="0" borderId="0"/>
    <xf numFmtId="164" fontId="6" fillId="0" borderId="0" applyFont="0" applyFill="0" applyBorder="0" applyAlignment="0" applyProtection="0"/>
    <xf numFmtId="0" fontId="10" fillId="0" borderId="0"/>
    <xf numFmtId="0" fontId="2" fillId="0" borderId="0"/>
    <xf numFmtId="0" fontId="6" fillId="0" borderId="0"/>
    <xf numFmtId="164" fontId="10" fillId="0" borderId="0" applyFont="0" applyFill="0" applyBorder="0" applyAlignment="0" applyProtection="0"/>
    <xf numFmtId="0" fontId="10" fillId="0" borderId="0"/>
    <xf numFmtId="0" fontId="2" fillId="0" borderId="0"/>
    <xf numFmtId="164" fontId="5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0" fontId="2"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47"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5" fillId="0" borderId="0"/>
    <xf numFmtId="0" fontId="6" fillId="0" borderId="0"/>
    <xf numFmtId="0" fontId="49"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2" fillId="0" borderId="0"/>
    <xf numFmtId="9" fontId="28" fillId="0" borderId="0" applyFont="0" applyFill="0" applyBorder="0" applyAlignment="0" applyProtection="0"/>
    <xf numFmtId="0" fontId="10" fillId="0" borderId="0"/>
    <xf numFmtId="0" fontId="6" fillId="0" borderId="0"/>
    <xf numFmtId="0" fontId="47" fillId="0" borderId="0"/>
    <xf numFmtId="0" fontId="6"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49" fillId="0" borderId="0"/>
    <xf numFmtId="0" fontId="53" fillId="0" borderId="0"/>
    <xf numFmtId="0" fontId="6" fillId="0" borderId="0"/>
    <xf numFmtId="9" fontId="10"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47"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47" fillId="0" borderId="0"/>
    <xf numFmtId="0" fontId="49"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49" fillId="0" borderId="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4" fontId="50" fillId="0" borderId="0" applyFont="0" applyFill="0" applyBorder="0" applyAlignment="0" applyProtection="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164" fontId="10" fillId="0" borderId="0" applyFont="0" applyFill="0" applyBorder="0" applyAlignment="0" applyProtection="0"/>
    <xf numFmtId="0" fontId="10" fillId="0" borderId="0"/>
    <xf numFmtId="0" fontId="6" fillId="0" borderId="0"/>
    <xf numFmtId="0" fontId="6" fillId="0" borderId="0"/>
    <xf numFmtId="0" fontId="2" fillId="0" borderId="0"/>
    <xf numFmtId="0" fontId="10"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9" fontId="6" fillId="0" borderId="0" applyFont="0" applyFill="0" applyBorder="0" applyAlignment="0" applyProtection="0"/>
    <xf numFmtId="0" fontId="47" fillId="0" borderId="0"/>
    <xf numFmtId="0" fontId="10"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0" fontId="2" fillId="0" borderId="0"/>
    <xf numFmtId="0" fontId="49" fillId="0" borderId="0"/>
    <xf numFmtId="0" fontId="6"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6" fillId="0" borderId="0"/>
    <xf numFmtId="0" fontId="10" fillId="0" borderId="0"/>
    <xf numFmtId="0" fontId="5" fillId="0" borderId="0"/>
    <xf numFmtId="0" fontId="6"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0" fontId="49" fillId="0" borderId="0"/>
    <xf numFmtId="9" fontId="10" fillId="0" borderId="0" applyFont="0" applyFill="0" applyBorder="0" applyAlignment="0" applyProtection="0"/>
    <xf numFmtId="0" fontId="6" fillId="0" borderId="0"/>
    <xf numFmtId="0" fontId="10" fillId="0" borderId="0"/>
    <xf numFmtId="0" fontId="6" fillId="0" borderId="0"/>
    <xf numFmtId="0" fontId="10" fillId="0" borderId="0"/>
    <xf numFmtId="0" fontId="10" fillId="0" borderId="0"/>
    <xf numFmtId="0" fontId="10" fillId="0" borderId="0"/>
    <xf numFmtId="0" fontId="2" fillId="0" borderId="0"/>
    <xf numFmtId="9" fontId="10" fillId="0" borderId="0" applyFont="0" applyFill="0" applyBorder="0" applyAlignment="0" applyProtection="0"/>
    <xf numFmtId="0" fontId="49" fillId="0" borderId="0"/>
    <xf numFmtId="0" fontId="49" fillId="0" borderId="0"/>
    <xf numFmtId="0" fontId="10" fillId="0" borderId="0"/>
    <xf numFmtId="0" fontId="10" fillId="0" borderId="0"/>
    <xf numFmtId="0" fontId="47" fillId="0" borderId="0"/>
    <xf numFmtId="0" fontId="53" fillId="0" borderId="0"/>
    <xf numFmtId="0" fontId="6" fillId="0" borderId="0"/>
    <xf numFmtId="164" fontId="10" fillId="0" borderId="0" applyFont="0" applyFill="0" applyBorder="0" applyAlignment="0" applyProtection="0"/>
    <xf numFmtId="0" fontId="6" fillId="0" borderId="0"/>
    <xf numFmtId="0" fontId="10" fillId="0" borderId="0"/>
    <xf numFmtId="0" fontId="6" fillId="0" borderId="0"/>
    <xf numFmtId="0" fontId="53" fillId="0" borderId="0"/>
    <xf numFmtId="0" fontId="10" fillId="0" borderId="0"/>
    <xf numFmtId="0" fontId="5"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53" fillId="0" borderId="0"/>
    <xf numFmtId="0" fontId="10" fillId="0" borderId="0"/>
    <xf numFmtId="0" fontId="6" fillId="0" borderId="0"/>
    <xf numFmtId="0" fontId="6" fillId="0" borderId="0"/>
    <xf numFmtId="164"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1" fillId="0" borderId="0"/>
    <xf numFmtId="0" fontId="53" fillId="0" borderId="0"/>
    <xf numFmtId="0" fontId="10" fillId="0" borderId="0"/>
    <xf numFmtId="164" fontId="6" fillId="0" borderId="0" applyFont="0" applyFill="0" applyBorder="0" applyAlignment="0" applyProtection="0"/>
    <xf numFmtId="0" fontId="6" fillId="0" borderId="0"/>
    <xf numFmtId="0" fontId="47" fillId="0" borderId="0"/>
    <xf numFmtId="0" fontId="10" fillId="0" borderId="0"/>
    <xf numFmtId="0" fontId="2" fillId="0" borderId="0"/>
    <xf numFmtId="0" fontId="2" fillId="0" borderId="0"/>
    <xf numFmtId="164" fontId="6"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2"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49" fillId="0" borderId="0"/>
    <xf numFmtId="164" fontId="10" fillId="0" borderId="0" applyFont="0" applyFill="0" applyBorder="0" applyAlignment="0" applyProtection="0"/>
    <xf numFmtId="0" fontId="5" fillId="0" borderId="0"/>
    <xf numFmtId="0" fontId="49" fillId="0" borderId="0"/>
    <xf numFmtId="0" fontId="10" fillId="0" borderId="0"/>
    <xf numFmtId="167" fontId="10" fillId="0" borderId="0" applyFont="0" applyFill="0" applyBorder="0" applyAlignment="0" applyProtection="0"/>
    <xf numFmtId="0" fontId="47" fillId="0" borderId="0"/>
    <xf numFmtId="164" fontId="6" fillId="0" borderId="0" applyFont="0" applyFill="0" applyBorder="0" applyAlignment="0" applyProtection="0"/>
    <xf numFmtId="0" fontId="5" fillId="0" borderId="0"/>
    <xf numFmtId="164"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6" fillId="0" borderId="0"/>
    <xf numFmtId="0" fontId="2" fillId="0" borderId="0"/>
    <xf numFmtId="0" fontId="10" fillId="0" borderId="0"/>
    <xf numFmtId="0" fontId="10" fillId="0" borderId="0"/>
    <xf numFmtId="0" fontId="49"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49" fillId="0" borderId="0"/>
    <xf numFmtId="0" fontId="10" fillId="0" borderId="0"/>
    <xf numFmtId="164" fontId="6" fillId="0" borderId="0" applyFont="0" applyFill="0" applyBorder="0" applyAlignment="0" applyProtection="0"/>
    <xf numFmtId="167" fontId="10" fillId="0" borderId="0" applyFont="0" applyFill="0" applyBorder="0" applyAlignment="0" applyProtection="0"/>
    <xf numFmtId="0" fontId="2" fillId="0" borderId="0"/>
    <xf numFmtId="164"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49" fillId="0" borderId="0"/>
    <xf numFmtId="164" fontId="6" fillId="0" borderId="0" applyFont="0" applyFill="0" applyBorder="0" applyAlignment="0" applyProtection="0"/>
    <xf numFmtId="0" fontId="6" fillId="0" borderId="0"/>
    <xf numFmtId="0" fontId="10" fillId="0" borderId="0"/>
    <xf numFmtId="0" fontId="6" fillId="0" borderId="0"/>
    <xf numFmtId="0" fontId="5"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28"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10" fillId="0" borderId="0"/>
    <xf numFmtId="0" fontId="6" fillId="0" borderId="0"/>
    <xf numFmtId="0" fontId="6" fillId="0" borderId="0"/>
    <xf numFmtId="0" fontId="6" fillId="0" borderId="0"/>
    <xf numFmtId="0" fontId="10" fillId="0" borderId="0"/>
    <xf numFmtId="164" fontId="50" fillId="0" borderId="0" applyFont="0" applyFill="0" applyBorder="0" applyAlignment="0" applyProtection="0"/>
    <xf numFmtId="0" fontId="2" fillId="0" borderId="0"/>
    <xf numFmtId="0" fontId="10" fillId="0" borderId="0"/>
    <xf numFmtId="0" fontId="49" fillId="0" borderId="0"/>
    <xf numFmtId="0" fontId="2" fillId="0" borderId="0"/>
    <xf numFmtId="0" fontId="5"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28"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9" fillId="0" borderId="0"/>
    <xf numFmtId="0" fontId="47"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49" fillId="0" borderId="0"/>
    <xf numFmtId="0" fontId="6" fillId="0" borderId="0"/>
    <xf numFmtId="9" fontId="28"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49" fillId="0" borderId="0"/>
    <xf numFmtId="9" fontId="10" fillId="0" borderId="0" applyFont="0" applyFill="0" applyBorder="0" applyAlignment="0" applyProtection="0"/>
    <xf numFmtId="164" fontId="6" fillId="0" borderId="0" applyFont="0" applyFill="0" applyBorder="0" applyAlignment="0" applyProtection="0"/>
    <xf numFmtId="0" fontId="49" fillId="0" borderId="0"/>
    <xf numFmtId="0" fontId="2" fillId="0" borderId="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51" fillId="0" borderId="0"/>
    <xf numFmtId="0" fontId="10"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0" fontId="49" fillId="0" borderId="0"/>
    <xf numFmtId="9" fontId="28"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9" fillId="0" borderId="0"/>
    <xf numFmtId="9" fontId="46" fillId="0" borderId="0" applyFont="0" applyFill="0" applyBorder="0" applyAlignment="0" applyProtection="0"/>
    <xf numFmtId="0" fontId="2" fillId="0" borderId="0"/>
    <xf numFmtId="0" fontId="10" fillId="0" borderId="0"/>
    <xf numFmtId="0" fontId="6" fillId="0" borderId="0"/>
    <xf numFmtId="164" fontId="5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0" fontId="47" fillId="0" borderId="0"/>
    <xf numFmtId="0" fontId="6" fillId="0" borderId="0"/>
    <xf numFmtId="0" fontId="6" fillId="0" borderId="0"/>
    <xf numFmtId="0" fontId="10" fillId="0" borderId="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10" fillId="0" borderId="0"/>
    <xf numFmtId="0" fontId="49"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5"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47"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49" fillId="0" borderId="0"/>
    <xf numFmtId="0" fontId="6" fillId="0" borderId="0"/>
    <xf numFmtId="164" fontId="2" fillId="0" borderId="0" applyFont="0" applyFill="0" applyBorder="0" applyAlignment="0" applyProtection="0"/>
    <xf numFmtId="0" fontId="6" fillId="0" borderId="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6"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6" fillId="0" borderId="0"/>
    <xf numFmtId="0" fontId="49" fillId="0" borderId="0"/>
    <xf numFmtId="0" fontId="10" fillId="0" borderId="0"/>
    <xf numFmtId="0" fontId="2" fillId="0" borderId="0"/>
    <xf numFmtId="164" fontId="50" fillId="0" borderId="0" applyFont="0" applyFill="0" applyBorder="0" applyAlignment="0" applyProtection="0"/>
    <xf numFmtId="0" fontId="49" fillId="0" borderId="0"/>
    <xf numFmtId="0" fontId="10" fillId="0" borderId="0"/>
    <xf numFmtId="0" fontId="10"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9" fontId="10" fillId="0" borderId="0" applyFont="0" applyFill="0" applyBorder="0" applyAlignment="0" applyProtection="0"/>
    <xf numFmtId="0" fontId="53" fillId="0" borderId="0"/>
    <xf numFmtId="0" fontId="2" fillId="0" borderId="0"/>
    <xf numFmtId="0" fontId="2" fillId="0" borderId="0"/>
    <xf numFmtId="0" fontId="6" fillId="0" borderId="0"/>
    <xf numFmtId="0" fontId="10" fillId="0" borderId="0"/>
    <xf numFmtId="0" fontId="5"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9" fontId="28"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0" fontId="53" fillId="0" borderId="0"/>
    <xf numFmtId="167" fontId="10"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0" fontId="2"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2" fillId="0" borderId="0"/>
    <xf numFmtId="0" fontId="10" fillId="0" borderId="0"/>
    <xf numFmtId="0" fontId="2" fillId="0" borderId="0"/>
    <xf numFmtId="0" fontId="6" fillId="0" borderId="0"/>
    <xf numFmtId="9" fontId="10" fillId="0" borderId="0" applyFont="0" applyFill="0" applyBorder="0" applyAlignment="0" applyProtection="0"/>
    <xf numFmtId="0" fontId="49" fillId="0" borderId="0"/>
    <xf numFmtId="0" fontId="6" fillId="0" borderId="0"/>
    <xf numFmtId="0" fontId="6" fillId="0" borderId="0"/>
    <xf numFmtId="0" fontId="49" fillId="0" borderId="0"/>
    <xf numFmtId="0" fontId="10" fillId="0" borderId="0"/>
    <xf numFmtId="0" fontId="6" fillId="0" borderId="0"/>
    <xf numFmtId="0" fontId="6" fillId="0" borderId="0"/>
    <xf numFmtId="9" fontId="6" fillId="0" borderId="0" applyFont="0" applyFill="0" applyBorder="0" applyAlignment="0" applyProtection="0"/>
    <xf numFmtId="0" fontId="10" fillId="0" borderId="0"/>
    <xf numFmtId="0" fontId="2"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49" fillId="0" borderId="0"/>
    <xf numFmtId="0" fontId="5" fillId="0" borderId="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2" fillId="0" borderId="0"/>
    <xf numFmtId="0" fontId="2" fillId="0" borderId="0"/>
    <xf numFmtId="0" fontId="49" fillId="0" borderId="0"/>
    <xf numFmtId="0" fontId="49"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0" fontId="6" fillId="0" borderId="0"/>
    <xf numFmtId="0" fontId="5" fillId="0" borderId="0"/>
    <xf numFmtId="9" fontId="10" fillId="0" borderId="0" applyFont="0" applyFill="0" applyBorder="0" applyAlignment="0" applyProtection="0"/>
    <xf numFmtId="0" fontId="5" fillId="0" borderId="0"/>
    <xf numFmtId="0" fontId="5" fillId="0" borderId="0"/>
    <xf numFmtId="9" fontId="6" fillId="0" borderId="0" applyFont="0" applyFill="0" applyBorder="0" applyAlignment="0" applyProtection="0"/>
    <xf numFmtId="0" fontId="6" fillId="0" borderId="0"/>
    <xf numFmtId="0" fontId="5" fillId="0" borderId="0"/>
    <xf numFmtId="0" fontId="5" fillId="0" borderId="0"/>
    <xf numFmtId="9" fontId="6" fillId="0" borderId="0" applyFont="0" applyFill="0" applyBorder="0" applyAlignment="0" applyProtection="0"/>
    <xf numFmtId="0" fontId="6" fillId="0" borderId="0"/>
    <xf numFmtId="0" fontId="2" fillId="0" borderId="0"/>
    <xf numFmtId="0" fontId="6" fillId="0" borderId="0"/>
    <xf numFmtId="0" fontId="2" fillId="0" borderId="0"/>
    <xf numFmtId="9" fontId="6" fillId="0" borderId="0" applyFont="0" applyFill="0" applyBorder="0" applyAlignment="0" applyProtection="0"/>
    <xf numFmtId="0" fontId="6" fillId="0" borderId="0"/>
    <xf numFmtId="0" fontId="6" fillId="0" borderId="0"/>
    <xf numFmtId="0" fontId="2"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0" fontId="6" fillId="0" borderId="0"/>
    <xf numFmtId="0" fontId="5" fillId="0" borderId="0"/>
    <xf numFmtId="0" fontId="49"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0" fontId="6" fillId="0" borderId="0"/>
    <xf numFmtId="0" fontId="2" fillId="0" borderId="0"/>
    <xf numFmtId="0" fontId="10" fillId="0" borderId="0"/>
    <xf numFmtId="9" fontId="6" fillId="0" borderId="0" applyFont="0" applyFill="0" applyBorder="0" applyAlignment="0" applyProtection="0"/>
    <xf numFmtId="0" fontId="2" fillId="0" borderId="0"/>
    <xf numFmtId="0" fontId="10" fillId="0" borderId="0"/>
    <xf numFmtId="0" fontId="6" fillId="0" borderId="0"/>
    <xf numFmtId="0" fontId="49"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49" fillId="0" borderId="0"/>
    <xf numFmtId="9" fontId="6" fillId="0" borderId="0" applyFont="0" applyFill="0" applyBorder="0" applyAlignment="0" applyProtection="0"/>
    <xf numFmtId="0" fontId="49" fillId="0" borderId="0"/>
    <xf numFmtId="0" fontId="2" fillId="0" borderId="0"/>
    <xf numFmtId="164" fontId="10" fillId="0" borderId="0" applyFont="0" applyFill="0" applyBorder="0" applyAlignment="0" applyProtection="0"/>
    <xf numFmtId="0" fontId="6" fillId="0" borderId="0"/>
    <xf numFmtId="0" fontId="6" fillId="0" borderId="0"/>
    <xf numFmtId="0" fontId="6" fillId="0" borderId="0"/>
    <xf numFmtId="0" fontId="2" fillId="0" borderId="0"/>
    <xf numFmtId="0" fontId="10" fillId="0" borderId="0"/>
    <xf numFmtId="0" fontId="47" fillId="0" borderId="0"/>
    <xf numFmtId="0" fontId="53" fillId="0" borderId="0"/>
    <xf numFmtId="0" fontId="6" fillId="0" borderId="0"/>
    <xf numFmtId="9" fontId="6" fillId="0" borderId="0" applyFont="0" applyFill="0" applyBorder="0" applyAlignment="0" applyProtection="0"/>
    <xf numFmtId="0" fontId="10" fillId="0" borderId="0"/>
    <xf numFmtId="0" fontId="10" fillId="0" borderId="0"/>
    <xf numFmtId="0" fontId="2"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164" fontId="50" fillId="0" borderId="0" applyFont="0" applyFill="0" applyBorder="0" applyAlignment="0" applyProtection="0"/>
    <xf numFmtId="9" fontId="10" fillId="0" borderId="0" applyFont="0" applyFill="0" applyBorder="0" applyAlignment="0" applyProtection="0"/>
    <xf numFmtId="0" fontId="49" fillId="0" borderId="0"/>
    <xf numFmtId="0" fontId="6" fillId="0" borderId="0"/>
    <xf numFmtId="0" fontId="49" fillId="0" borderId="0"/>
    <xf numFmtId="0" fontId="10" fillId="0" borderId="0"/>
    <xf numFmtId="0" fontId="10"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51" fillId="0" borderId="0"/>
    <xf numFmtId="167" fontId="10" fillId="0" borderId="0" applyFont="0" applyFill="0" applyBorder="0" applyAlignment="0" applyProtection="0"/>
    <xf numFmtId="0" fontId="6" fillId="0" borderId="0"/>
    <xf numFmtId="164" fontId="4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0" fontId="10" fillId="0" borderId="0"/>
    <xf numFmtId="0" fontId="49" fillId="0" borderId="0"/>
    <xf numFmtId="0" fontId="10" fillId="0" borderId="0"/>
    <xf numFmtId="0" fontId="6" fillId="0" borderId="0"/>
    <xf numFmtId="9" fontId="2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164" fontId="6" fillId="0" borderId="0" applyFont="0" applyFill="0" applyBorder="0" applyAlignment="0" applyProtection="0"/>
    <xf numFmtId="0" fontId="5" fillId="0" borderId="0"/>
    <xf numFmtId="0" fontId="49" fillId="0" borderId="0"/>
    <xf numFmtId="0" fontId="6" fillId="0" borderId="0"/>
    <xf numFmtId="0" fontId="10" fillId="0" borderId="0"/>
    <xf numFmtId="0" fontId="10" fillId="0" borderId="0"/>
    <xf numFmtId="0" fontId="6"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10" fillId="0" borderId="0"/>
    <xf numFmtId="0" fontId="10" fillId="0" borderId="0"/>
    <xf numFmtId="0" fontId="53" fillId="0" borderId="0"/>
    <xf numFmtId="164" fontId="10"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10" fillId="0" borderId="0"/>
    <xf numFmtId="0" fontId="53" fillId="0" borderId="0"/>
    <xf numFmtId="0" fontId="10" fillId="0" borderId="0"/>
    <xf numFmtId="0" fontId="6" fillId="0" borderId="0"/>
    <xf numFmtId="0" fontId="5" fillId="0" borderId="0"/>
    <xf numFmtId="0" fontId="2" fillId="0" borderId="0"/>
    <xf numFmtId="0" fontId="6" fillId="0" borderId="0"/>
    <xf numFmtId="0" fontId="10" fillId="0" borderId="0"/>
    <xf numFmtId="9" fontId="10" fillId="0" borderId="0" applyFont="0" applyFill="0" applyBorder="0" applyAlignment="0" applyProtection="0"/>
    <xf numFmtId="0" fontId="10" fillId="0" borderId="0"/>
    <xf numFmtId="0" fontId="53" fillId="0" borderId="0"/>
    <xf numFmtId="0" fontId="10" fillId="0" borderId="0"/>
    <xf numFmtId="167" fontId="10"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6" fillId="0" borderId="0"/>
    <xf numFmtId="0" fontId="53" fillId="0" borderId="0"/>
    <xf numFmtId="0" fontId="10" fillId="0" borderId="0"/>
    <xf numFmtId="0" fontId="10" fillId="0" borderId="0"/>
    <xf numFmtId="0" fontId="10" fillId="0" borderId="0"/>
    <xf numFmtId="0" fontId="10" fillId="0" borderId="0"/>
    <xf numFmtId="0" fontId="49" fillId="0" borderId="0"/>
    <xf numFmtId="0" fontId="5" fillId="0" borderId="0"/>
    <xf numFmtId="0" fontId="6" fillId="0" borderId="0"/>
    <xf numFmtId="164" fontId="6" fillId="0" borderId="0" applyFont="0" applyFill="0" applyBorder="0" applyAlignment="0" applyProtection="0"/>
    <xf numFmtId="0" fontId="6" fillId="0" borderId="0"/>
    <xf numFmtId="0" fontId="6" fillId="0" borderId="0"/>
    <xf numFmtId="164" fontId="2"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6" fillId="0" borderId="0"/>
    <xf numFmtId="0" fontId="49" fillId="0" borderId="0"/>
    <xf numFmtId="9" fontId="6" fillId="0" borderId="0" applyFont="0" applyFill="0" applyBorder="0" applyAlignment="0" applyProtection="0"/>
    <xf numFmtId="0" fontId="10" fillId="0" borderId="0"/>
    <xf numFmtId="0" fontId="10" fillId="0" borderId="0"/>
    <xf numFmtId="0" fontId="6" fillId="0" borderId="0"/>
    <xf numFmtId="0" fontId="47" fillId="0" borderId="0"/>
    <xf numFmtId="0" fontId="10" fillId="0" borderId="0"/>
    <xf numFmtId="0" fontId="10" fillId="0" borderId="0"/>
    <xf numFmtId="0" fontId="10" fillId="0" borderId="0"/>
    <xf numFmtId="9" fontId="6" fillId="0" borderId="0" applyFont="0" applyFill="0" applyBorder="0" applyAlignment="0" applyProtection="0"/>
    <xf numFmtId="0" fontId="5" fillId="0" borderId="0"/>
    <xf numFmtId="167" fontId="10" fillId="0" borderId="0" applyFont="0" applyFill="0" applyBorder="0" applyAlignment="0" applyProtection="0"/>
    <xf numFmtId="0" fontId="6"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0" fontId="47" fillId="0" borderId="0"/>
    <xf numFmtId="164" fontId="6" fillId="0" borderId="0" applyFont="0" applyFill="0" applyBorder="0" applyAlignment="0" applyProtection="0"/>
    <xf numFmtId="0" fontId="5" fillId="0" borderId="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0" fontId="49" fillId="0" borderId="0"/>
    <xf numFmtId="0" fontId="2" fillId="0" borderId="0"/>
    <xf numFmtId="0" fontId="5"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0" fontId="2" fillId="0" borderId="0"/>
    <xf numFmtId="0" fontId="6" fillId="0" borderId="0"/>
    <xf numFmtId="0" fontId="49"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10" fillId="0" borderId="0"/>
    <xf numFmtId="0" fontId="49" fillId="0" borderId="0"/>
    <xf numFmtId="9" fontId="28"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164" fontId="50" fillId="0" borderId="0" applyFont="0" applyFill="0" applyBorder="0" applyAlignment="0" applyProtection="0"/>
    <xf numFmtId="164" fontId="6" fillId="0" borderId="0" applyFont="0" applyFill="0" applyBorder="0" applyAlignment="0" applyProtection="0"/>
    <xf numFmtId="0" fontId="47" fillId="0" borderId="0"/>
    <xf numFmtId="9" fontId="6" fillId="0" borderId="0" applyFont="0" applyFill="0" applyBorder="0" applyAlignment="0" applyProtection="0"/>
    <xf numFmtId="9" fontId="10" fillId="0" borderId="0" applyFont="0" applyFill="0" applyBorder="0" applyAlignment="0" applyProtection="0"/>
    <xf numFmtId="0" fontId="5"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0" fontId="6" fillId="0" borderId="0"/>
    <xf numFmtId="167" fontId="10" fillId="0" borderId="0" applyFont="0" applyFill="0" applyBorder="0" applyAlignment="0" applyProtection="0"/>
    <xf numFmtId="0" fontId="5" fillId="0" borderId="0"/>
    <xf numFmtId="167" fontId="10" fillId="0" borderId="0" applyFont="0" applyFill="0" applyBorder="0" applyAlignment="0" applyProtection="0"/>
    <xf numFmtId="9" fontId="6"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2" fillId="0" borderId="0"/>
    <xf numFmtId="0" fontId="10" fillId="0" borderId="0"/>
    <xf numFmtId="0" fontId="2" fillId="0" borderId="0"/>
    <xf numFmtId="0" fontId="10" fillId="0" borderId="0"/>
    <xf numFmtId="164" fontId="50"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10" fillId="0" borderId="0"/>
    <xf numFmtId="0" fontId="53" fillId="0" borderId="0"/>
    <xf numFmtId="0" fontId="2" fillId="0" borderId="0"/>
    <xf numFmtId="0" fontId="2" fillId="0" borderId="0"/>
    <xf numFmtId="0" fontId="10" fillId="0" borderId="0"/>
    <xf numFmtId="0" fontId="10" fillId="0" borderId="0"/>
    <xf numFmtId="0" fontId="6" fillId="0" borderId="0"/>
    <xf numFmtId="0" fontId="6" fillId="0" borderId="0"/>
    <xf numFmtId="0" fontId="6" fillId="0" borderId="0"/>
    <xf numFmtId="0" fontId="10" fillId="0" borderId="0"/>
    <xf numFmtId="0" fontId="53" fillId="0" borderId="0"/>
    <xf numFmtId="0" fontId="2" fillId="0" borderId="0"/>
    <xf numFmtId="0" fontId="2" fillId="0" borderId="0"/>
    <xf numFmtId="0" fontId="10" fillId="0" borderId="0"/>
    <xf numFmtId="0" fontId="6" fillId="0" borderId="0"/>
    <xf numFmtId="0" fontId="2" fillId="0" borderId="0"/>
    <xf numFmtId="0" fontId="2" fillId="0" borderId="0"/>
    <xf numFmtId="0" fontId="6" fillId="0" borderId="0"/>
    <xf numFmtId="0" fontId="10" fillId="0" borderId="0"/>
    <xf numFmtId="0" fontId="6" fillId="0" borderId="0"/>
    <xf numFmtId="0" fontId="2"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6" fillId="0" borderId="0"/>
    <xf numFmtId="0" fontId="2" fillId="0" borderId="0"/>
    <xf numFmtId="0" fontId="2" fillId="0" borderId="0"/>
    <xf numFmtId="0" fontId="6" fillId="0" borderId="0"/>
    <xf numFmtId="0" fontId="10" fillId="0" borderId="0"/>
    <xf numFmtId="0" fontId="2"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2" fillId="0" borderId="0"/>
    <xf numFmtId="0" fontId="2" fillId="0" borderId="0"/>
    <xf numFmtId="0" fontId="6" fillId="0" borderId="0"/>
    <xf numFmtId="0" fontId="6" fillId="0" borderId="0"/>
    <xf numFmtId="0" fontId="2"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2" fillId="0" borderId="0"/>
    <xf numFmtId="0" fontId="10" fillId="0" borderId="0"/>
    <xf numFmtId="0" fontId="53"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53" fillId="0" borderId="0"/>
    <xf numFmtId="0" fontId="53" fillId="0" borderId="0"/>
    <xf numFmtId="0" fontId="10" fillId="0" borderId="0"/>
    <xf numFmtId="0" fontId="53" fillId="0" borderId="0"/>
    <xf numFmtId="0" fontId="10" fillId="0" borderId="0"/>
    <xf numFmtId="0" fontId="53" fillId="0" borderId="0"/>
    <xf numFmtId="0" fontId="10" fillId="0" borderId="0"/>
    <xf numFmtId="0" fontId="10" fillId="0" borderId="0"/>
    <xf numFmtId="167" fontId="10"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47"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3" fillId="0" borderId="0"/>
    <xf numFmtId="0" fontId="2" fillId="0" borderId="0"/>
    <xf numFmtId="0" fontId="10" fillId="0" borderId="0"/>
    <xf numFmtId="0" fontId="10" fillId="0" borderId="0"/>
    <xf numFmtId="0" fontId="6" fillId="0" borderId="0"/>
    <xf numFmtId="0" fontId="53"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3" fillId="0" borderId="0"/>
    <xf numFmtId="0" fontId="10" fillId="0" borderId="0"/>
    <xf numFmtId="0" fontId="53" fillId="0" borderId="0"/>
    <xf numFmtId="0" fontId="53" fillId="0" borderId="0"/>
    <xf numFmtId="0" fontId="10" fillId="0" borderId="0"/>
    <xf numFmtId="0" fontId="53" fillId="0" borderId="0"/>
    <xf numFmtId="0" fontId="10" fillId="0" borderId="0"/>
    <xf numFmtId="0" fontId="53" fillId="0" borderId="0"/>
    <xf numFmtId="0" fontId="10"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0" fontId="10" fillId="0" borderId="0"/>
    <xf numFmtId="0" fontId="49" fillId="0" borderId="0"/>
    <xf numFmtId="0" fontId="49" fillId="0" borderId="0"/>
    <xf numFmtId="167" fontId="10" fillId="0" borderId="0" applyFont="0" applyFill="0" applyBorder="0" applyAlignment="0" applyProtection="0"/>
    <xf numFmtId="0" fontId="47" fillId="0" borderId="0"/>
    <xf numFmtId="0" fontId="6" fillId="0" borderId="0"/>
    <xf numFmtId="9" fontId="10" fillId="0" borderId="0" applyFont="0" applyFill="0" applyBorder="0" applyAlignment="0" applyProtection="0"/>
    <xf numFmtId="164" fontId="46" fillId="0" borderId="0" applyFont="0" applyFill="0" applyBorder="0" applyAlignment="0" applyProtection="0"/>
    <xf numFmtId="0" fontId="47" fillId="0" borderId="0"/>
    <xf numFmtId="9" fontId="10" fillId="0" borderId="0" applyFont="0" applyFill="0" applyBorder="0" applyAlignment="0" applyProtection="0"/>
    <xf numFmtId="0" fontId="10" fillId="0" borderId="0"/>
    <xf numFmtId="0" fontId="6" fillId="0" borderId="0"/>
    <xf numFmtId="0" fontId="5" fillId="0" borderId="0"/>
    <xf numFmtId="0" fontId="10" fillId="0" borderId="0"/>
    <xf numFmtId="0" fontId="6" fillId="0" borderId="0"/>
    <xf numFmtId="0" fontId="6" fillId="0" borderId="0"/>
    <xf numFmtId="0" fontId="6" fillId="0" borderId="0"/>
    <xf numFmtId="0" fontId="6" fillId="0" borderId="0"/>
    <xf numFmtId="0" fontId="47" fillId="0" borderId="0"/>
    <xf numFmtId="0" fontId="6" fillId="0" borderId="0"/>
    <xf numFmtId="0" fontId="6" fillId="0" borderId="0"/>
    <xf numFmtId="164" fontId="5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0" fillId="0" borderId="0"/>
    <xf numFmtId="0" fontId="6"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2" fillId="0" borderId="0"/>
    <xf numFmtId="0" fontId="2" fillId="0" borderId="0"/>
    <xf numFmtId="0" fontId="47" fillId="0" borderId="0"/>
    <xf numFmtId="0" fontId="10" fillId="0" borderId="0"/>
    <xf numFmtId="0" fontId="5" fillId="0" borderId="0"/>
    <xf numFmtId="9" fontId="6"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164" fontId="50" fillId="0" borderId="0" applyFont="0" applyFill="0" applyBorder="0" applyAlignment="0" applyProtection="0"/>
    <xf numFmtId="0" fontId="6" fillId="0" borderId="0"/>
    <xf numFmtId="0" fontId="10" fillId="0" borderId="0"/>
    <xf numFmtId="0" fontId="10" fillId="0" borderId="0"/>
    <xf numFmtId="164" fontId="50" fillId="0" borderId="0" applyFont="0" applyFill="0" applyBorder="0" applyAlignment="0" applyProtection="0"/>
    <xf numFmtId="0" fontId="6" fillId="0" borderId="0"/>
    <xf numFmtId="0" fontId="6" fillId="0" borderId="0"/>
    <xf numFmtId="0" fontId="2" fillId="0" borderId="0"/>
    <xf numFmtId="0" fontId="10" fillId="0" borderId="0"/>
    <xf numFmtId="0" fontId="6" fillId="0" borderId="0"/>
    <xf numFmtId="0" fontId="10"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0" fontId="10" fillId="0" borderId="0"/>
    <xf numFmtId="0" fontId="5" fillId="0" borderId="0"/>
    <xf numFmtId="0" fontId="6" fillId="0" borderId="0"/>
    <xf numFmtId="0" fontId="49" fillId="0" borderId="0"/>
    <xf numFmtId="0" fontId="49" fillId="0" borderId="0"/>
    <xf numFmtId="0" fontId="49" fillId="0" borderId="0"/>
    <xf numFmtId="0" fontId="5" fillId="0" borderId="0"/>
    <xf numFmtId="164" fontId="5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49" fillId="0" borderId="0"/>
    <xf numFmtId="0" fontId="10" fillId="0" borderId="0"/>
    <xf numFmtId="9" fontId="28" fillId="0" borderId="0" applyFont="0" applyFill="0" applyBorder="0" applyAlignment="0" applyProtection="0"/>
    <xf numFmtId="0" fontId="2"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47" fillId="0" borderId="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5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10" fillId="0" borderId="0"/>
    <xf numFmtId="164" fontId="50" fillId="0" borderId="0" applyFont="0" applyFill="0" applyBorder="0" applyAlignment="0" applyProtection="0"/>
    <xf numFmtId="164" fontId="6" fillId="0" borderId="0" applyFont="0" applyFill="0" applyBorder="0" applyAlignment="0" applyProtection="0"/>
    <xf numFmtId="0" fontId="10" fillId="0" borderId="0"/>
    <xf numFmtId="164" fontId="4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5" fillId="0" borderId="0"/>
    <xf numFmtId="0" fontId="2" fillId="0" borderId="0"/>
    <xf numFmtId="9" fontId="10" fillId="0" borderId="0" applyFont="0" applyFill="0" applyBorder="0" applyAlignment="0" applyProtection="0"/>
    <xf numFmtId="0" fontId="49" fillId="0" borderId="0"/>
    <xf numFmtId="0" fontId="10" fillId="0" borderId="0"/>
    <xf numFmtId="0" fontId="6" fillId="0" borderId="0"/>
    <xf numFmtId="0" fontId="6" fillId="0" borderId="0"/>
    <xf numFmtId="164" fontId="50"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49" fillId="0" borderId="0"/>
    <xf numFmtId="0" fontId="10" fillId="0" borderId="0"/>
    <xf numFmtId="0" fontId="49" fillId="0" borderId="0"/>
    <xf numFmtId="0" fontId="10" fillId="0" borderId="0"/>
    <xf numFmtId="0" fontId="49" fillId="0" borderId="0"/>
    <xf numFmtId="0" fontId="47" fillId="0" borderId="0"/>
    <xf numFmtId="0" fontId="49"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9" fillId="0" borderId="0"/>
    <xf numFmtId="9" fontId="10" fillId="0" borderId="0" applyFont="0" applyFill="0" applyBorder="0" applyAlignment="0" applyProtection="0"/>
    <xf numFmtId="0" fontId="2" fillId="0" borderId="0"/>
    <xf numFmtId="164" fontId="5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49" fillId="0" borderId="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5" fillId="0" borderId="0"/>
    <xf numFmtId="0" fontId="6" fillId="0" borderId="0"/>
    <xf numFmtId="9" fontId="6" fillId="0" borderId="0" applyFont="0" applyFill="0" applyBorder="0" applyAlignment="0" applyProtection="0"/>
    <xf numFmtId="0" fontId="6" fillId="0" borderId="0"/>
    <xf numFmtId="0" fontId="5" fillId="0" borderId="0"/>
    <xf numFmtId="0" fontId="49" fillId="0" borderId="0"/>
    <xf numFmtId="0" fontId="6" fillId="0" borderId="0"/>
    <xf numFmtId="9" fontId="6" fillId="0" borderId="0" applyFont="0" applyFill="0" applyBorder="0" applyAlignment="0" applyProtection="0"/>
    <xf numFmtId="0" fontId="6" fillId="0" borderId="0"/>
    <xf numFmtId="0" fontId="10" fillId="0" borderId="0"/>
    <xf numFmtId="0" fontId="49" fillId="0" borderId="0"/>
    <xf numFmtId="0" fontId="2" fillId="0" borderId="0"/>
    <xf numFmtId="0" fontId="10" fillId="0" borderId="0"/>
    <xf numFmtId="9" fontId="10" fillId="0" borderId="0" applyFont="0" applyFill="0" applyBorder="0" applyAlignment="0" applyProtection="0"/>
    <xf numFmtId="0" fontId="49" fillId="0" borderId="0"/>
    <xf numFmtId="0" fontId="6" fillId="0" borderId="0"/>
    <xf numFmtId="0" fontId="10" fillId="0" borderId="0"/>
    <xf numFmtId="0" fontId="5" fillId="0" borderId="0"/>
    <xf numFmtId="0" fontId="10" fillId="0" borderId="0"/>
    <xf numFmtId="0" fontId="6" fillId="0" borderId="0"/>
    <xf numFmtId="0" fontId="49" fillId="0" borderId="0"/>
    <xf numFmtId="164" fontId="6" fillId="0" borderId="0" applyFont="0" applyFill="0" applyBorder="0" applyAlignment="0" applyProtection="0"/>
    <xf numFmtId="0" fontId="6" fillId="0" borderId="0"/>
    <xf numFmtId="0" fontId="2" fillId="0" borderId="0"/>
    <xf numFmtId="0" fontId="10" fillId="0" borderId="0"/>
    <xf numFmtId="164" fontId="6" fillId="0" borderId="0" applyFont="0" applyFill="0" applyBorder="0" applyAlignment="0" applyProtection="0"/>
    <xf numFmtId="0" fontId="10" fillId="0" borderId="0"/>
    <xf numFmtId="0" fontId="5" fillId="0" borderId="0"/>
    <xf numFmtId="0" fontId="49" fillId="0" borderId="0"/>
    <xf numFmtId="0" fontId="10"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2" fillId="0" borderId="0"/>
    <xf numFmtId="0" fontId="2" fillId="0" borderId="0"/>
    <xf numFmtId="9" fontId="10" fillId="0" borderId="0" applyFont="0" applyFill="0" applyBorder="0" applyAlignment="0" applyProtection="0"/>
    <xf numFmtId="0" fontId="47" fillId="0" borderId="0"/>
    <xf numFmtId="0" fontId="10" fillId="0" borderId="0"/>
    <xf numFmtId="0" fontId="49" fillId="0" borderId="0"/>
    <xf numFmtId="167" fontId="10" fillId="0" borderId="0" applyFont="0" applyFill="0" applyBorder="0" applyAlignment="0" applyProtection="0"/>
    <xf numFmtId="0" fontId="2" fillId="0" borderId="0"/>
    <xf numFmtId="0" fontId="10" fillId="0" borderId="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10" fillId="0" borderId="0"/>
    <xf numFmtId="0" fontId="6" fillId="0" borderId="0"/>
    <xf numFmtId="0" fontId="49" fillId="0" borderId="0"/>
    <xf numFmtId="0" fontId="10" fillId="0" borderId="0"/>
    <xf numFmtId="0" fontId="10" fillId="0" borderId="0"/>
    <xf numFmtId="0" fontId="5" fillId="0" borderId="0"/>
    <xf numFmtId="9" fontId="6" fillId="0" borderId="0" applyFont="0" applyFill="0" applyBorder="0" applyAlignment="0" applyProtection="0"/>
    <xf numFmtId="0" fontId="10" fillId="0" borderId="0"/>
    <xf numFmtId="0" fontId="5" fillId="0" borderId="0"/>
    <xf numFmtId="0" fontId="10" fillId="0" borderId="0"/>
    <xf numFmtId="0" fontId="10" fillId="0" borderId="0"/>
    <xf numFmtId="0" fontId="10" fillId="0" borderId="0"/>
    <xf numFmtId="0" fontId="6" fillId="0" borderId="0"/>
    <xf numFmtId="0" fontId="10" fillId="0" borderId="0"/>
    <xf numFmtId="0" fontId="49"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0" fontId="2"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164" fontId="50" fillId="0" borderId="0" applyFont="0" applyFill="0" applyBorder="0" applyAlignment="0" applyProtection="0"/>
    <xf numFmtId="0" fontId="5" fillId="0" borderId="0"/>
    <xf numFmtId="0" fontId="10" fillId="0" borderId="0"/>
    <xf numFmtId="0" fontId="2" fillId="0" borderId="0"/>
    <xf numFmtId="0" fontId="49" fillId="0" borderId="0"/>
    <xf numFmtId="0" fontId="6" fillId="0" borderId="0"/>
    <xf numFmtId="164"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9" fontId="4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49" fillId="0" borderId="0"/>
    <xf numFmtId="0" fontId="2" fillId="0" borderId="0"/>
    <xf numFmtId="0" fontId="10" fillId="0" borderId="0"/>
    <xf numFmtId="0" fontId="49" fillId="0" borderId="0"/>
    <xf numFmtId="0" fontId="10" fillId="0" borderId="0"/>
    <xf numFmtId="167"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0" fontId="10" fillId="0" borderId="0"/>
    <xf numFmtId="0" fontId="2" fillId="0" borderId="0"/>
    <xf numFmtId="0" fontId="10" fillId="0" borderId="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49" fillId="0" borderId="0"/>
    <xf numFmtId="0" fontId="6" fillId="0" borderId="0"/>
    <xf numFmtId="0" fontId="49" fillId="0" borderId="0"/>
    <xf numFmtId="167" fontId="10" fillId="0" borderId="0" applyFont="0" applyFill="0" applyBorder="0" applyAlignment="0" applyProtection="0"/>
    <xf numFmtId="0" fontId="10" fillId="0" borderId="0"/>
    <xf numFmtId="0" fontId="10" fillId="0" borderId="0"/>
    <xf numFmtId="0" fontId="2" fillId="0" borderId="0"/>
    <xf numFmtId="0" fontId="6" fillId="0" borderId="0"/>
    <xf numFmtId="0" fontId="49" fillId="0" borderId="0"/>
    <xf numFmtId="0" fontId="5" fillId="0" borderId="0"/>
    <xf numFmtId="0" fontId="10" fillId="0" borderId="0"/>
    <xf numFmtId="0" fontId="10" fillId="0" borderId="0"/>
    <xf numFmtId="0" fontId="10" fillId="0" borderId="0"/>
    <xf numFmtId="0" fontId="10" fillId="0" borderId="0"/>
    <xf numFmtId="0" fontId="10" fillId="0" borderId="0"/>
    <xf numFmtId="0" fontId="2" fillId="0" borderId="0"/>
    <xf numFmtId="0" fontId="49" fillId="0" borderId="0"/>
    <xf numFmtId="0" fontId="49" fillId="0" borderId="0"/>
    <xf numFmtId="164" fontId="50" fillId="0" borderId="0" applyFont="0" applyFill="0" applyBorder="0" applyAlignment="0" applyProtection="0"/>
    <xf numFmtId="0" fontId="10" fillId="0" borderId="0"/>
    <xf numFmtId="0" fontId="49"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47" fillId="0" borderId="0"/>
    <xf numFmtId="9" fontId="28" fillId="0" borderId="0" applyFont="0" applyFill="0" applyBorder="0" applyAlignment="0" applyProtection="0"/>
    <xf numFmtId="0" fontId="5" fillId="0" borderId="0"/>
    <xf numFmtId="0" fontId="6" fillId="0" borderId="0"/>
    <xf numFmtId="9" fontId="28"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2" fillId="0" borderId="0"/>
    <xf numFmtId="0" fontId="47"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49" fillId="0" borderId="0"/>
    <xf numFmtId="0" fontId="10" fillId="0" borderId="0"/>
    <xf numFmtId="0" fontId="6"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9" fillId="0" borderId="0"/>
    <xf numFmtId="0" fontId="49" fillId="0" borderId="0"/>
    <xf numFmtId="0" fontId="6" fillId="0" borderId="0"/>
    <xf numFmtId="0" fontId="47" fillId="0" borderId="0"/>
    <xf numFmtId="164" fontId="50"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0" fontId="6" fillId="0" borderId="0"/>
    <xf numFmtId="0" fontId="10" fillId="0" borderId="0"/>
    <xf numFmtId="164" fontId="6" fillId="0" borderId="0" applyFont="0" applyFill="0" applyBorder="0" applyAlignment="0" applyProtection="0"/>
    <xf numFmtId="0" fontId="10" fillId="0" borderId="0"/>
    <xf numFmtId="0" fontId="6" fillId="0" borderId="0"/>
    <xf numFmtId="0" fontId="47" fillId="0" borderId="0"/>
    <xf numFmtId="164" fontId="46"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9" fontId="28" fillId="0" borderId="0" applyFont="0" applyFill="0" applyBorder="0" applyAlignment="0" applyProtection="0"/>
    <xf numFmtId="0" fontId="10" fillId="0" borderId="0"/>
    <xf numFmtId="9" fontId="6" fillId="0" borderId="0" applyFont="0" applyFill="0" applyBorder="0" applyAlignment="0" applyProtection="0"/>
    <xf numFmtId="0" fontId="49" fillId="0" borderId="0"/>
    <xf numFmtId="9" fontId="46" fillId="0" borderId="0" applyFont="0" applyFill="0" applyBorder="0" applyAlignment="0" applyProtection="0"/>
    <xf numFmtId="0" fontId="5" fillId="0" borderId="0"/>
    <xf numFmtId="0" fontId="6" fillId="0" borderId="0"/>
    <xf numFmtId="0" fontId="6" fillId="0" borderId="0"/>
    <xf numFmtId="0" fontId="10" fillId="0" borderId="0"/>
    <xf numFmtId="9" fontId="10" fillId="0" borderId="0" applyFont="0" applyFill="0" applyBorder="0" applyAlignment="0" applyProtection="0"/>
    <xf numFmtId="164" fontId="50" fillId="0" borderId="0" applyFont="0" applyFill="0" applyBorder="0" applyAlignment="0" applyProtection="0"/>
    <xf numFmtId="0" fontId="10" fillId="0" borderId="0"/>
    <xf numFmtId="164" fontId="4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9" fontId="6" fillId="0" borderId="0" applyFont="0" applyFill="0" applyBorder="0" applyAlignment="0" applyProtection="0"/>
    <xf numFmtId="0" fontId="2"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0" fontId="6" fillId="0" borderId="0"/>
    <xf numFmtId="0" fontId="6" fillId="0" borderId="0"/>
    <xf numFmtId="0" fontId="49" fillId="0" borderId="0"/>
    <xf numFmtId="0" fontId="10" fillId="0" borderId="0"/>
    <xf numFmtId="9" fontId="6" fillId="0" borderId="0" applyFont="0" applyFill="0" applyBorder="0" applyAlignment="0" applyProtection="0"/>
    <xf numFmtId="164" fontId="5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49" fillId="0" borderId="0"/>
    <xf numFmtId="0" fontId="6" fillId="0" borderId="0"/>
    <xf numFmtId="0" fontId="10" fillId="0" borderId="0"/>
    <xf numFmtId="164" fontId="6" fillId="0" borderId="0" applyFont="0" applyFill="0" applyBorder="0" applyAlignment="0" applyProtection="0"/>
    <xf numFmtId="0" fontId="10" fillId="0" borderId="0"/>
    <xf numFmtId="0" fontId="47" fillId="0" borderId="0"/>
    <xf numFmtId="0" fontId="10" fillId="0" borderId="0"/>
    <xf numFmtId="0" fontId="5" fillId="0" borderId="0"/>
    <xf numFmtId="9" fontId="10" fillId="0" borderId="0" applyFont="0" applyFill="0" applyBorder="0" applyAlignment="0" applyProtection="0"/>
    <xf numFmtId="0" fontId="6" fillId="0" borderId="0"/>
    <xf numFmtId="0" fontId="6" fillId="0" borderId="0"/>
    <xf numFmtId="0" fontId="10" fillId="0" borderId="0"/>
    <xf numFmtId="0" fontId="2" fillId="0" borderId="0"/>
    <xf numFmtId="0" fontId="49" fillId="0" borderId="0"/>
    <xf numFmtId="0" fontId="5" fillId="0" borderId="0"/>
    <xf numFmtId="0" fontId="6" fillId="0" borderId="0"/>
    <xf numFmtId="164" fontId="6"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9" fontId="10" fillId="0" borderId="0" applyFont="0" applyFill="0" applyBorder="0" applyAlignment="0" applyProtection="0"/>
    <xf numFmtId="0" fontId="10" fillId="0" borderId="0"/>
    <xf numFmtId="164" fontId="10" fillId="0" borderId="0" applyFont="0" applyFill="0" applyBorder="0" applyAlignment="0" applyProtection="0"/>
    <xf numFmtId="0" fontId="6" fillId="0" borderId="0"/>
    <xf numFmtId="0" fontId="49" fillId="0" borderId="0"/>
    <xf numFmtId="9"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2" fillId="0" borderId="0"/>
    <xf numFmtId="0" fontId="6" fillId="0" borderId="0"/>
    <xf numFmtId="0" fontId="6" fillId="0" borderId="0"/>
    <xf numFmtId="164" fontId="5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10" fillId="0" borderId="0"/>
    <xf numFmtId="9" fontId="28" fillId="0" borderId="0" applyFont="0" applyFill="0" applyBorder="0" applyAlignment="0" applyProtection="0"/>
    <xf numFmtId="0" fontId="10" fillId="0" borderId="0"/>
    <xf numFmtId="0" fontId="5"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5" fillId="0" borderId="0"/>
    <xf numFmtId="0" fontId="10" fillId="0" borderId="0"/>
    <xf numFmtId="0" fontId="49" fillId="0" borderId="0"/>
    <xf numFmtId="164"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10"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0" fontId="6" fillId="0" borderId="0"/>
    <xf numFmtId="0" fontId="10" fillId="0" borderId="0"/>
    <xf numFmtId="0" fontId="10" fillId="0" borderId="0"/>
    <xf numFmtId="0" fontId="10" fillId="0" borderId="0"/>
    <xf numFmtId="0" fontId="5"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47" fillId="0" borderId="0"/>
    <xf numFmtId="0" fontId="10" fillId="0" borderId="0"/>
    <xf numFmtId="0" fontId="10" fillId="0" borderId="0"/>
    <xf numFmtId="0" fontId="6" fillId="0" borderId="0"/>
    <xf numFmtId="0" fontId="6" fillId="0" borderId="0"/>
    <xf numFmtId="0" fontId="49" fillId="0" borderId="0"/>
    <xf numFmtId="0" fontId="49" fillId="0" borderId="0"/>
    <xf numFmtId="0" fontId="10" fillId="0" borderId="0"/>
    <xf numFmtId="0" fontId="10" fillId="0" borderId="0"/>
    <xf numFmtId="164" fontId="5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0" fontId="49" fillId="0" borderId="0"/>
    <xf numFmtId="9" fontId="28"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0" fontId="2" fillId="0" borderId="0"/>
    <xf numFmtId="167" fontId="10" fillId="0" borderId="0" applyFont="0" applyFill="0" applyBorder="0" applyAlignment="0" applyProtection="0"/>
    <xf numFmtId="0" fontId="10" fillId="0" borderId="0"/>
    <xf numFmtId="0" fontId="6" fillId="0" borderId="0"/>
    <xf numFmtId="0" fontId="49"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10" fillId="0" borderId="0"/>
    <xf numFmtId="0" fontId="10" fillId="0" borderId="0"/>
    <xf numFmtId="0" fontId="6" fillId="0" borderId="0"/>
    <xf numFmtId="164" fontId="10" fillId="0" borderId="0" applyFont="0" applyFill="0" applyBorder="0" applyAlignment="0" applyProtection="0"/>
    <xf numFmtId="0" fontId="49" fillId="0" borderId="0"/>
    <xf numFmtId="0" fontId="49"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7" fillId="0" borderId="0"/>
    <xf numFmtId="0" fontId="6" fillId="0" borderId="0"/>
    <xf numFmtId="164" fontId="6" fillId="0" borderId="0" applyFont="0" applyFill="0" applyBorder="0" applyAlignment="0" applyProtection="0"/>
    <xf numFmtId="0" fontId="6" fillId="0" borderId="0"/>
    <xf numFmtId="0" fontId="10" fillId="0" borderId="0"/>
    <xf numFmtId="0" fontId="49" fillId="0" borderId="0"/>
    <xf numFmtId="0" fontId="49" fillId="0" borderId="0"/>
    <xf numFmtId="0" fontId="49" fillId="0" borderId="0"/>
    <xf numFmtId="0" fontId="10" fillId="0" borderId="0"/>
    <xf numFmtId="164" fontId="6" fillId="0" borderId="0" applyFont="0" applyFill="0" applyBorder="0" applyAlignment="0" applyProtection="0"/>
    <xf numFmtId="0" fontId="6" fillId="0" borderId="0"/>
    <xf numFmtId="0" fontId="6" fillId="0" borderId="0"/>
    <xf numFmtId="0" fontId="49" fillId="0" borderId="0"/>
    <xf numFmtId="164" fontId="6" fillId="0" borderId="0" applyFont="0" applyFill="0" applyBorder="0" applyAlignment="0" applyProtection="0"/>
    <xf numFmtId="0" fontId="6" fillId="0" borderId="0"/>
    <xf numFmtId="0" fontId="6" fillId="0" borderId="0"/>
    <xf numFmtId="0" fontId="6" fillId="0" borderId="0"/>
    <xf numFmtId="0" fontId="2" fillId="0" borderId="0"/>
    <xf numFmtId="0" fontId="6" fillId="0" borderId="0"/>
    <xf numFmtId="0" fontId="6" fillId="0" borderId="0"/>
    <xf numFmtId="0" fontId="10" fillId="0" borderId="0"/>
    <xf numFmtId="0" fontId="6" fillId="0" borderId="0"/>
    <xf numFmtId="0" fontId="10" fillId="0" borderId="0"/>
    <xf numFmtId="9"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6" fillId="0" borderId="0"/>
    <xf numFmtId="0" fontId="10" fillId="0" borderId="0"/>
    <xf numFmtId="164" fontId="6" fillId="0" borderId="0" applyFont="0" applyFill="0" applyBorder="0" applyAlignment="0" applyProtection="0"/>
    <xf numFmtId="0" fontId="10" fillId="0" borderId="0"/>
    <xf numFmtId="0" fontId="5"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6" fillId="0" borderId="0"/>
    <xf numFmtId="164" fontId="6" fillId="0" borderId="0" applyFont="0" applyFill="0" applyBorder="0" applyAlignment="0" applyProtection="0"/>
    <xf numFmtId="0" fontId="49" fillId="0" borderId="0"/>
    <xf numFmtId="0" fontId="6" fillId="0" borderId="0"/>
    <xf numFmtId="0" fontId="10"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9" fontId="6" fillId="0" borderId="0" applyFont="0" applyFill="0" applyBorder="0" applyAlignment="0" applyProtection="0"/>
    <xf numFmtId="0" fontId="47" fillId="0" borderId="0"/>
    <xf numFmtId="0" fontId="10" fillId="0" borderId="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0" fontId="6" fillId="0" borderId="0"/>
    <xf numFmtId="164" fontId="10"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2" fillId="0" borderId="0"/>
    <xf numFmtId="0" fontId="6" fillId="0" borderId="0"/>
    <xf numFmtId="0" fontId="6" fillId="0" borderId="0"/>
    <xf numFmtId="0" fontId="10" fillId="0" borderId="0"/>
    <xf numFmtId="164" fontId="6"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49"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0" fontId="47" fillId="0" borderId="0"/>
    <xf numFmtId="0" fontId="6" fillId="0" borderId="0"/>
    <xf numFmtId="0" fontId="10" fillId="0" borderId="0"/>
    <xf numFmtId="0" fontId="10" fillId="0" borderId="0"/>
    <xf numFmtId="0" fontId="6" fillId="0" borderId="0"/>
    <xf numFmtId="0" fontId="5"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0" fontId="5" fillId="0" borderId="0"/>
    <xf numFmtId="0" fontId="2" fillId="0" borderId="0"/>
    <xf numFmtId="0" fontId="5" fillId="0" borderId="0"/>
    <xf numFmtId="167" fontId="10" fillId="0" borderId="0" applyFont="0" applyFill="0" applyBorder="0" applyAlignment="0" applyProtection="0"/>
    <xf numFmtId="0" fontId="6" fillId="0" borderId="0"/>
    <xf numFmtId="0" fontId="10" fillId="0" borderId="0"/>
    <xf numFmtId="0" fontId="10" fillId="0" borderId="0"/>
    <xf numFmtId="9" fontId="28" fillId="0" borderId="0" applyFont="0" applyFill="0" applyBorder="0" applyAlignment="0" applyProtection="0"/>
    <xf numFmtId="0" fontId="10" fillId="0" borderId="0"/>
    <xf numFmtId="0" fontId="6" fillId="0" borderId="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5" fillId="0" borderId="0"/>
    <xf numFmtId="9" fontId="6" fillId="0" borderId="0" applyFont="0" applyFill="0" applyBorder="0" applyAlignment="0" applyProtection="0"/>
    <xf numFmtId="164" fontId="5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164" fontId="10"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0" fontId="10" fillId="0" borderId="0"/>
    <xf numFmtId="0" fontId="6" fillId="0" borderId="0"/>
    <xf numFmtId="164" fontId="10" fillId="0" borderId="0" applyFont="0" applyFill="0" applyBorder="0" applyAlignment="0" applyProtection="0"/>
    <xf numFmtId="0" fontId="10" fillId="0" borderId="0"/>
    <xf numFmtId="0" fontId="10" fillId="0" borderId="0"/>
    <xf numFmtId="0" fontId="10" fillId="0" borderId="0"/>
    <xf numFmtId="0" fontId="6" fillId="0" borderId="0"/>
    <xf numFmtId="0" fontId="2" fillId="0" borderId="0"/>
    <xf numFmtId="0" fontId="49" fillId="0" borderId="0"/>
    <xf numFmtId="164" fontId="6"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7" fillId="0" borderId="0"/>
    <xf numFmtId="9" fontId="6" fillId="0" borderId="0" applyFont="0" applyFill="0" applyBorder="0" applyAlignment="0" applyProtection="0"/>
    <xf numFmtId="0" fontId="10" fillId="0" borderId="0"/>
    <xf numFmtId="0" fontId="49" fillId="0" borderId="0"/>
    <xf numFmtId="0" fontId="10" fillId="0" borderId="0"/>
    <xf numFmtId="0" fontId="6" fillId="0" borderId="0"/>
    <xf numFmtId="164" fontId="10" fillId="0" borderId="0" applyFont="0" applyFill="0" applyBorder="0" applyAlignment="0" applyProtection="0"/>
    <xf numFmtId="0" fontId="49" fillId="0" borderId="0"/>
    <xf numFmtId="0" fontId="6" fillId="0" borderId="0"/>
    <xf numFmtId="0" fontId="49" fillId="0" borderId="0"/>
    <xf numFmtId="0" fontId="49" fillId="0" borderId="0"/>
    <xf numFmtId="0" fontId="10" fillId="0" borderId="0"/>
    <xf numFmtId="0" fontId="6" fillId="0" borderId="0"/>
    <xf numFmtId="0" fontId="49"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164" fontId="46"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0" fontId="47"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49" fillId="0" borderId="0"/>
    <xf numFmtId="0" fontId="6" fillId="0" borderId="0"/>
    <xf numFmtId="0" fontId="10" fillId="0" borderId="0"/>
    <xf numFmtId="164" fontId="46" fillId="0" borderId="0" applyFont="0" applyFill="0" applyBorder="0" applyAlignment="0" applyProtection="0"/>
    <xf numFmtId="0" fontId="49" fillId="0" borderId="0"/>
    <xf numFmtId="0" fontId="6" fillId="0" borderId="0"/>
    <xf numFmtId="9" fontId="6" fillId="0" borderId="0" applyFont="0" applyFill="0" applyBorder="0" applyAlignment="0" applyProtection="0"/>
    <xf numFmtId="0" fontId="10" fillId="0" borderId="0"/>
    <xf numFmtId="164" fontId="6" fillId="0" borderId="0" applyFont="0" applyFill="0" applyBorder="0" applyAlignment="0" applyProtection="0"/>
    <xf numFmtId="0" fontId="2" fillId="0" borderId="0"/>
    <xf numFmtId="0" fontId="2" fillId="0" borderId="0"/>
    <xf numFmtId="164" fontId="46" fillId="0" borderId="0" applyFont="0" applyFill="0" applyBorder="0" applyAlignment="0" applyProtection="0"/>
    <xf numFmtId="0" fontId="49" fillId="0" borderId="0"/>
    <xf numFmtId="0" fontId="10" fillId="0" borderId="0"/>
    <xf numFmtId="0" fontId="6" fillId="0" borderId="0"/>
    <xf numFmtId="0" fontId="49" fillId="0" borderId="0"/>
    <xf numFmtId="0" fontId="49" fillId="0" borderId="0"/>
    <xf numFmtId="0" fontId="6" fillId="0" borderId="0"/>
    <xf numFmtId="0" fontId="6" fillId="0" borderId="0"/>
    <xf numFmtId="0" fontId="10" fillId="0" borderId="0"/>
    <xf numFmtId="164" fontId="50" fillId="0" borderId="0" applyFont="0" applyFill="0" applyBorder="0" applyAlignment="0" applyProtection="0"/>
    <xf numFmtId="0" fontId="5" fillId="0" borderId="0"/>
    <xf numFmtId="0" fontId="10" fillId="0" borderId="0"/>
    <xf numFmtId="0" fontId="10" fillId="0" borderId="0"/>
    <xf numFmtId="9" fontId="10" fillId="0" borderId="0" applyFont="0" applyFill="0" applyBorder="0" applyAlignment="0" applyProtection="0"/>
    <xf numFmtId="0" fontId="49" fillId="0" borderId="0"/>
    <xf numFmtId="0" fontId="2"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5"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0" fontId="49" fillId="0" borderId="0"/>
    <xf numFmtId="0" fontId="10" fillId="0" borderId="0"/>
    <xf numFmtId="0" fontId="47" fillId="0" borderId="0"/>
    <xf numFmtId="0" fontId="10" fillId="0" borderId="0"/>
    <xf numFmtId="0" fontId="10" fillId="0" borderId="0"/>
    <xf numFmtId="0" fontId="6" fillId="0" borderId="0"/>
    <xf numFmtId="164" fontId="4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164" fontId="10"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164" fontId="10" fillId="0" borderId="0" applyFont="0" applyFill="0" applyBorder="0" applyAlignment="0" applyProtection="0"/>
    <xf numFmtId="0" fontId="10" fillId="0" borderId="0"/>
    <xf numFmtId="0" fontId="47" fillId="0" borderId="0"/>
    <xf numFmtId="0" fontId="49" fillId="0" borderId="0"/>
    <xf numFmtId="0" fontId="10" fillId="0" borderId="0"/>
    <xf numFmtId="9" fontId="10" fillId="0" borderId="0" applyFont="0" applyFill="0" applyBorder="0" applyAlignment="0" applyProtection="0"/>
    <xf numFmtId="0" fontId="49" fillId="0" borderId="0"/>
    <xf numFmtId="0" fontId="6" fillId="0" borderId="0"/>
    <xf numFmtId="164" fontId="10" fillId="0" borderId="0" applyFont="0" applyFill="0" applyBorder="0" applyAlignment="0" applyProtection="0"/>
    <xf numFmtId="0" fontId="47"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47" fillId="0" borderId="0"/>
    <xf numFmtId="0" fontId="47" fillId="0" borderId="0"/>
    <xf numFmtId="164"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0" borderId="0"/>
    <xf numFmtId="0" fontId="6" fillId="0" borderId="0"/>
    <xf numFmtId="164" fontId="6"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0" fontId="47" fillId="0" borderId="0"/>
    <xf numFmtId="0" fontId="10" fillId="0" borderId="0"/>
    <xf numFmtId="0" fontId="10"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2" fillId="0" borderId="0"/>
    <xf numFmtId="164" fontId="6" fillId="0" borderId="0" applyFont="0" applyFill="0" applyBorder="0" applyAlignment="0" applyProtection="0"/>
    <xf numFmtId="0" fontId="49" fillId="0" borderId="0"/>
    <xf numFmtId="164" fontId="6" fillId="0" borderId="0" applyFont="0" applyFill="0" applyBorder="0" applyAlignment="0" applyProtection="0"/>
    <xf numFmtId="0" fontId="6" fillId="0" borderId="0"/>
    <xf numFmtId="0" fontId="49" fillId="0" borderId="0"/>
    <xf numFmtId="0" fontId="10" fillId="0" borderId="0"/>
    <xf numFmtId="0" fontId="10" fillId="0" borderId="0"/>
    <xf numFmtId="0" fontId="2" fillId="0" borderId="0"/>
    <xf numFmtId="0" fontId="49" fillId="0" borderId="0"/>
    <xf numFmtId="0" fontId="5" fillId="0" borderId="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2" fillId="0" borderId="0"/>
    <xf numFmtId="0" fontId="49" fillId="0" borderId="0"/>
    <xf numFmtId="9" fontId="6"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0" fontId="5" fillId="0" borderId="0"/>
    <xf numFmtId="167"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49" fillId="0" borderId="0"/>
    <xf numFmtId="0" fontId="6" fillId="0" borderId="0"/>
    <xf numFmtId="9"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9" fontId="2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47" fillId="0" borderId="0"/>
    <xf numFmtId="9" fontId="6" fillId="0" borderId="0" applyFont="0" applyFill="0" applyBorder="0" applyAlignment="0" applyProtection="0"/>
    <xf numFmtId="0" fontId="2" fillId="0" borderId="0"/>
    <xf numFmtId="0" fontId="49" fillId="0" borderId="0"/>
    <xf numFmtId="0" fontId="2" fillId="0" borderId="0"/>
    <xf numFmtId="167" fontId="10" fillId="0" borderId="0" applyFont="0" applyFill="0" applyBorder="0" applyAlignment="0" applyProtection="0"/>
    <xf numFmtId="0" fontId="49" fillId="0" borderId="0"/>
    <xf numFmtId="0" fontId="6" fillId="0" borderId="0"/>
    <xf numFmtId="0" fontId="2" fillId="0" borderId="0"/>
    <xf numFmtId="0" fontId="6" fillId="0" borderId="0"/>
    <xf numFmtId="0" fontId="47" fillId="0" borderId="0"/>
    <xf numFmtId="0" fontId="5" fillId="0" borderId="0"/>
    <xf numFmtId="0" fontId="49" fillId="0" borderId="0"/>
    <xf numFmtId="164" fontId="50"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49" fillId="0" borderId="0"/>
    <xf numFmtId="0" fontId="6" fillId="0" borderId="0"/>
    <xf numFmtId="9" fontId="6"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50" fillId="0" borderId="0" applyFont="0" applyFill="0" applyBorder="0" applyAlignment="0" applyProtection="0"/>
    <xf numFmtId="0" fontId="49" fillId="0" borderId="0"/>
    <xf numFmtId="0" fontId="5" fillId="0" borderId="0"/>
    <xf numFmtId="0" fontId="2" fillId="0" borderId="0"/>
    <xf numFmtId="0" fontId="49" fillId="0" borderId="0"/>
    <xf numFmtId="9" fontId="6" fillId="0" borderId="0" applyFont="0" applyFill="0" applyBorder="0" applyAlignment="0" applyProtection="0"/>
    <xf numFmtId="0" fontId="6" fillId="0" borderId="0"/>
    <xf numFmtId="0" fontId="10" fillId="0" borderId="0"/>
    <xf numFmtId="9" fontId="28" fillId="0" borderId="0" applyFont="0" applyFill="0" applyBorder="0" applyAlignment="0" applyProtection="0"/>
    <xf numFmtId="0" fontId="10" fillId="0" borderId="0"/>
    <xf numFmtId="0" fontId="10" fillId="0" borderId="0"/>
    <xf numFmtId="0" fontId="5" fillId="0" borderId="0"/>
    <xf numFmtId="164" fontId="5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0" fontId="5" fillId="0" borderId="0"/>
    <xf numFmtId="0" fontId="49" fillId="0" borderId="0"/>
    <xf numFmtId="0" fontId="6" fillId="0" borderId="0"/>
    <xf numFmtId="0" fontId="10" fillId="0" borderId="0"/>
    <xf numFmtId="164" fontId="5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6" fillId="0" borderId="0"/>
    <xf numFmtId="0" fontId="47" fillId="0" borderId="0"/>
    <xf numFmtId="0" fontId="49" fillId="0" borderId="0"/>
    <xf numFmtId="0" fontId="10" fillId="0" borderId="0"/>
    <xf numFmtId="0" fontId="47" fillId="0" borderId="0"/>
    <xf numFmtId="9" fontId="10" fillId="0" borderId="0" applyFont="0" applyFill="0" applyBorder="0" applyAlignment="0" applyProtection="0"/>
    <xf numFmtId="0" fontId="49" fillId="0" borderId="0"/>
    <xf numFmtId="9" fontId="46" fillId="0" borderId="0" applyFont="0" applyFill="0" applyBorder="0" applyAlignment="0" applyProtection="0"/>
    <xf numFmtId="0" fontId="2"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164" fontId="46" fillId="0" borderId="0" applyFont="0" applyFill="0" applyBorder="0" applyAlignment="0" applyProtection="0"/>
    <xf numFmtId="0" fontId="10" fillId="0" borderId="0"/>
    <xf numFmtId="0" fontId="49" fillId="0" borderId="0"/>
    <xf numFmtId="0" fontId="2" fillId="0" borderId="0"/>
    <xf numFmtId="9" fontId="6"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7"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49" fillId="0" borderId="0"/>
    <xf numFmtId="164" fontId="10" fillId="0" borderId="0" applyFont="0" applyFill="0" applyBorder="0" applyAlignment="0" applyProtection="0"/>
    <xf numFmtId="0" fontId="10" fillId="0" borderId="0"/>
    <xf numFmtId="9" fontId="10" fillId="0" borderId="0" applyFont="0" applyFill="0" applyBorder="0" applyAlignment="0" applyProtection="0"/>
    <xf numFmtId="9" fontId="4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0" fontId="47"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5" fillId="0" borderId="0"/>
    <xf numFmtId="0" fontId="6" fillId="0" borderId="0"/>
    <xf numFmtId="0" fontId="6" fillId="0" borderId="0"/>
    <xf numFmtId="0" fontId="2"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9" fillId="0" borderId="0"/>
    <xf numFmtId="0" fontId="6" fillId="0" borderId="0"/>
    <xf numFmtId="0" fontId="49"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164"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5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4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50"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0" fontId="6" fillId="0" borderId="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8" fillId="0" borderId="0" applyFont="0" applyFill="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0" fontId="47" fillId="0" borderId="0"/>
    <xf numFmtId="0" fontId="47" fillId="0" borderId="0"/>
    <xf numFmtId="0" fontId="10" fillId="0" borderId="0"/>
    <xf numFmtId="0" fontId="47"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6" fillId="0" borderId="0" applyFont="0" applyFill="0" applyBorder="0" applyAlignment="0" applyProtection="0"/>
    <xf numFmtId="0" fontId="10" fillId="0" borderId="0"/>
    <xf numFmtId="9" fontId="28"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10"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3" fillId="0" borderId="0"/>
    <xf numFmtId="0" fontId="2" fillId="0" borderId="0"/>
    <xf numFmtId="0" fontId="10" fillId="0" borderId="0"/>
    <xf numFmtId="0" fontId="10" fillId="0" borderId="0"/>
    <xf numFmtId="0" fontId="6" fillId="0" borderId="0"/>
    <xf numFmtId="0" fontId="53"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3" fillId="0" borderId="0"/>
    <xf numFmtId="0" fontId="10" fillId="0" borderId="0"/>
    <xf numFmtId="0" fontId="53" fillId="0" borderId="0"/>
    <xf numFmtId="0" fontId="53" fillId="0" borderId="0"/>
    <xf numFmtId="0" fontId="10" fillId="0" borderId="0"/>
    <xf numFmtId="0" fontId="53" fillId="0" borderId="0"/>
    <xf numFmtId="0" fontId="10" fillId="0" borderId="0"/>
    <xf numFmtId="0" fontId="53" fillId="0" borderId="0"/>
    <xf numFmtId="0" fontId="10"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7" fillId="0" borderId="0"/>
    <xf numFmtId="0" fontId="47" fillId="0" borderId="0"/>
    <xf numFmtId="0" fontId="6" fillId="0" borderId="0"/>
    <xf numFmtId="0" fontId="10" fillId="0" borderId="0"/>
    <xf numFmtId="0" fontId="47" fillId="0" borderId="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0" fontId="47" fillId="0" borderId="0"/>
    <xf numFmtId="0" fontId="6" fillId="0" borderId="0"/>
    <xf numFmtId="164" fontId="6" fillId="0" borderId="0" applyFont="0" applyFill="0" applyBorder="0" applyAlignment="0" applyProtection="0"/>
    <xf numFmtId="0" fontId="10" fillId="0" borderId="0"/>
    <xf numFmtId="0" fontId="47"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46" fillId="0" borderId="0" applyFont="0" applyFill="0" applyBorder="0" applyAlignment="0" applyProtection="0"/>
    <xf numFmtId="0" fontId="47" fillId="0" borderId="0"/>
    <xf numFmtId="9" fontId="10" fillId="0" borderId="0" applyFont="0" applyFill="0" applyBorder="0" applyAlignment="0" applyProtection="0"/>
    <xf numFmtId="167" fontId="10" fillId="0" borderId="0" applyFont="0" applyFill="0" applyBorder="0" applyAlignment="0" applyProtection="0"/>
    <xf numFmtId="0" fontId="47" fillId="0" borderId="0"/>
    <xf numFmtId="164" fontId="46"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4" fontId="46" fillId="0" borderId="0" applyFont="0" applyFill="0" applyBorder="0" applyAlignment="0" applyProtection="0"/>
    <xf numFmtId="167" fontId="10" fillId="0" borderId="0" applyFont="0" applyFill="0" applyBorder="0" applyAlignment="0" applyProtection="0"/>
    <xf numFmtId="0" fontId="47" fillId="0" borderId="0"/>
    <xf numFmtId="164" fontId="4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5" fillId="0" borderId="0"/>
    <xf numFmtId="164" fontId="50" fillId="0" borderId="0" applyFont="0" applyFill="0" applyBorder="0" applyAlignment="0" applyProtection="0"/>
    <xf numFmtId="0" fontId="5"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10" fillId="0" borderId="0"/>
    <xf numFmtId="0" fontId="10" fillId="0" borderId="0"/>
    <xf numFmtId="0" fontId="49" fillId="0" borderId="0"/>
    <xf numFmtId="0" fontId="49" fillId="0" borderId="0"/>
    <xf numFmtId="0" fontId="2" fillId="0" borderId="0"/>
    <xf numFmtId="0" fontId="6"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164" fontId="6"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5" fillId="0" borderId="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0" fontId="2" fillId="0" borderId="0"/>
    <xf numFmtId="0" fontId="5"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46" fillId="0" borderId="0" applyFont="0" applyFill="0" applyBorder="0" applyAlignment="0" applyProtection="0"/>
    <xf numFmtId="167" fontId="10" fillId="0" borderId="0" applyFont="0" applyFill="0" applyBorder="0" applyAlignment="0" applyProtection="0"/>
    <xf numFmtId="0" fontId="47" fillId="0" borderId="0"/>
    <xf numFmtId="9" fontId="10" fillId="0" borderId="0" applyFont="0" applyFill="0" applyBorder="0" applyAlignment="0" applyProtection="0"/>
    <xf numFmtId="0" fontId="47"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2" fillId="0" borderId="0"/>
    <xf numFmtId="0" fontId="2"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6"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0" fontId="10" fillId="0" borderId="0"/>
    <xf numFmtId="0" fontId="2" fillId="0" borderId="0"/>
    <xf numFmtId="0" fontId="10" fillId="0" borderId="0"/>
    <xf numFmtId="0" fontId="10" fillId="0" borderId="0"/>
    <xf numFmtId="0" fontId="10" fillId="0" borderId="0"/>
    <xf numFmtId="0" fontId="6"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164" fontId="46" fillId="0" borderId="0" applyFont="0" applyFill="0" applyBorder="0" applyAlignment="0" applyProtection="0"/>
    <xf numFmtId="0" fontId="47" fillId="0" borderId="0"/>
    <xf numFmtId="0" fontId="10" fillId="0" borderId="0"/>
    <xf numFmtId="0" fontId="6" fillId="0" borderId="0"/>
    <xf numFmtId="0" fontId="49" fillId="0" borderId="0"/>
    <xf numFmtId="0" fontId="6" fillId="0" borderId="0"/>
    <xf numFmtId="0" fontId="2" fillId="0" borderId="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10" fillId="0" borderId="0"/>
    <xf numFmtId="0" fontId="6" fillId="0" borderId="0"/>
    <xf numFmtId="0" fontId="2" fillId="0" borderId="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10"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49"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10" fillId="0" borderId="0"/>
    <xf numFmtId="164" fontId="50"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164" fontId="50"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49"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5" fillId="0" borderId="0"/>
    <xf numFmtId="0" fontId="6" fillId="0" borderId="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47" fillId="0" borderId="0"/>
    <xf numFmtId="0" fontId="6" fillId="0" borderId="0"/>
    <xf numFmtId="0" fontId="49"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47" fillId="0" borderId="0"/>
    <xf numFmtId="0" fontId="10" fillId="0" borderId="0"/>
    <xf numFmtId="0" fontId="2" fillId="0" borderId="0"/>
    <xf numFmtId="0" fontId="6" fillId="0" borderId="0"/>
    <xf numFmtId="164" fontId="6" fillId="0" borderId="0" applyFont="0" applyFill="0" applyBorder="0" applyAlignment="0" applyProtection="0"/>
    <xf numFmtId="0" fontId="2" fillId="0" borderId="0"/>
    <xf numFmtId="0" fontId="6" fillId="0" borderId="0"/>
    <xf numFmtId="0" fontId="6" fillId="0" borderId="0"/>
    <xf numFmtId="0" fontId="10" fillId="0" borderId="0"/>
    <xf numFmtId="0" fontId="10" fillId="0" borderId="0"/>
    <xf numFmtId="0" fontId="5" fillId="0" borderId="0"/>
    <xf numFmtId="0" fontId="47" fillId="0" borderId="0"/>
    <xf numFmtId="0" fontId="6" fillId="0" borderId="0"/>
    <xf numFmtId="0" fontId="10" fillId="0" borderId="0"/>
    <xf numFmtId="0" fontId="10" fillId="0" borderId="0"/>
    <xf numFmtId="0" fontId="6" fillId="0" borderId="0"/>
    <xf numFmtId="0" fontId="10" fillId="0" borderId="0"/>
    <xf numFmtId="0" fontId="47" fillId="0" borderId="0"/>
    <xf numFmtId="0" fontId="49" fillId="0" borderId="0"/>
    <xf numFmtId="0" fontId="49" fillId="0" borderId="0"/>
    <xf numFmtId="164" fontId="6" fillId="0" borderId="0" applyFont="0" applyFill="0" applyBorder="0" applyAlignment="0" applyProtection="0"/>
    <xf numFmtId="0" fontId="10" fillId="0" borderId="0"/>
    <xf numFmtId="164" fontId="6" fillId="0" borderId="0" applyFont="0" applyFill="0" applyBorder="0" applyAlignment="0" applyProtection="0"/>
    <xf numFmtId="0" fontId="10" fillId="0" borderId="0"/>
    <xf numFmtId="0" fontId="10" fillId="0" borderId="0"/>
    <xf numFmtId="0" fontId="49" fillId="0" borderId="0"/>
    <xf numFmtId="0" fontId="6" fillId="0" borderId="0"/>
    <xf numFmtId="0" fontId="49" fillId="0" borderId="0"/>
    <xf numFmtId="9" fontId="10"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164" fontId="50"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6" fillId="0" borderId="0"/>
    <xf numFmtId="0" fontId="10" fillId="0" borderId="0"/>
    <xf numFmtId="0" fontId="2" fillId="0" borderId="0"/>
    <xf numFmtId="0" fontId="10" fillId="0" borderId="0"/>
    <xf numFmtId="9" fontId="10" fillId="0" borderId="0" applyFont="0" applyFill="0" applyBorder="0" applyAlignment="0" applyProtection="0"/>
    <xf numFmtId="0" fontId="10" fillId="0" borderId="0"/>
    <xf numFmtId="164" fontId="50" fillId="0" borderId="0" applyFont="0" applyFill="0" applyBorder="0" applyAlignment="0" applyProtection="0"/>
    <xf numFmtId="0" fontId="6"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9" fontId="10" fillId="0" borderId="0" applyFont="0" applyFill="0" applyBorder="0" applyAlignment="0" applyProtection="0"/>
    <xf numFmtId="0" fontId="49" fillId="0" borderId="0"/>
    <xf numFmtId="0" fontId="10" fillId="0" borderId="0"/>
    <xf numFmtId="0" fontId="2" fillId="0" borderId="0"/>
    <xf numFmtId="0" fontId="5" fillId="0" borderId="0"/>
    <xf numFmtId="0" fontId="10" fillId="0" borderId="0"/>
    <xf numFmtId="0" fontId="10" fillId="0" borderId="0"/>
    <xf numFmtId="164" fontId="5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2" fillId="0" borderId="0"/>
    <xf numFmtId="0" fontId="2" fillId="0" borderId="0"/>
    <xf numFmtId="0" fontId="49"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49" fillId="0" borderId="0"/>
    <xf numFmtId="0" fontId="5" fillId="0" borderId="0"/>
    <xf numFmtId="9" fontId="6" fillId="0" borderId="0" applyFont="0" applyFill="0" applyBorder="0" applyAlignment="0" applyProtection="0"/>
    <xf numFmtId="167" fontId="10" fillId="0" borderId="0" applyFont="0" applyFill="0" applyBorder="0" applyAlignment="0" applyProtection="0"/>
    <xf numFmtId="0" fontId="2" fillId="0" borderId="0"/>
    <xf numFmtId="0" fontId="10" fillId="0" borderId="0"/>
    <xf numFmtId="0" fontId="6" fillId="0" borderId="0"/>
    <xf numFmtId="0" fontId="6" fillId="0" borderId="0"/>
    <xf numFmtId="0" fontId="6" fillId="0" borderId="0"/>
    <xf numFmtId="9" fontId="28" fillId="0" borderId="0" applyFont="0" applyFill="0" applyBorder="0" applyAlignment="0" applyProtection="0"/>
    <xf numFmtId="164" fontId="46" fillId="0" borderId="0" applyFont="0" applyFill="0" applyBorder="0" applyAlignment="0" applyProtection="0"/>
    <xf numFmtId="0" fontId="6" fillId="0" borderId="0"/>
    <xf numFmtId="0" fontId="6" fillId="0" borderId="0"/>
    <xf numFmtId="0" fontId="10" fillId="0" borderId="0"/>
    <xf numFmtId="0" fontId="47" fillId="0" borderId="0"/>
    <xf numFmtId="164" fontId="6" fillId="0" borderId="0" applyFont="0" applyFill="0" applyBorder="0" applyAlignment="0" applyProtection="0"/>
    <xf numFmtId="0" fontId="2" fillId="0" borderId="0"/>
    <xf numFmtId="0" fontId="6" fillId="0" borderId="0"/>
    <xf numFmtId="0" fontId="6" fillId="0" borderId="0"/>
    <xf numFmtId="0" fontId="2" fillId="0" borderId="0"/>
    <xf numFmtId="164" fontId="46" fillId="0" borderId="0" applyFont="0" applyFill="0" applyBorder="0" applyAlignment="0" applyProtection="0"/>
    <xf numFmtId="0" fontId="6" fillId="0" borderId="0"/>
    <xf numFmtId="9" fontId="10" fillId="0" borderId="0" applyFont="0" applyFill="0" applyBorder="0" applyAlignment="0" applyProtection="0"/>
    <xf numFmtId="164" fontId="50" fillId="0" borderId="0" applyFont="0" applyFill="0" applyBorder="0" applyAlignment="0" applyProtection="0"/>
    <xf numFmtId="9" fontId="28"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164" fontId="6"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10" fillId="0" borderId="0"/>
    <xf numFmtId="0" fontId="10" fillId="0" borderId="0"/>
    <xf numFmtId="0" fontId="2" fillId="0" borderId="0"/>
    <xf numFmtId="0" fontId="6" fillId="0" borderId="0"/>
    <xf numFmtId="0" fontId="2" fillId="0" borderId="0"/>
    <xf numFmtId="0" fontId="49" fillId="0" borderId="0"/>
    <xf numFmtId="0" fontId="49"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49"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164" fontId="46"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50" fillId="0" borderId="0" applyFont="0" applyFill="0" applyBorder="0" applyAlignment="0" applyProtection="0"/>
    <xf numFmtId="164" fontId="6" fillId="0" borderId="0" applyFont="0" applyFill="0" applyBorder="0" applyAlignment="0" applyProtection="0"/>
    <xf numFmtId="9" fontId="46" fillId="0" borderId="0" applyFont="0" applyFill="0" applyBorder="0" applyAlignment="0" applyProtection="0"/>
    <xf numFmtId="164"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49" fillId="0" borderId="0"/>
    <xf numFmtId="0" fontId="47" fillId="0" borderId="0"/>
    <xf numFmtId="0" fontId="6" fillId="0" borderId="0"/>
    <xf numFmtId="0" fontId="10" fillId="0" borderId="0"/>
    <xf numFmtId="164" fontId="6" fillId="0" borderId="0" applyFont="0" applyFill="0" applyBorder="0" applyAlignment="0" applyProtection="0"/>
    <xf numFmtId="0" fontId="49" fillId="0" borderId="0"/>
    <xf numFmtId="167" fontId="10" fillId="0" borderId="0" applyFont="0" applyFill="0" applyBorder="0" applyAlignment="0" applyProtection="0"/>
    <xf numFmtId="0" fontId="10" fillId="0" borderId="0"/>
    <xf numFmtId="164" fontId="50"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164" fontId="50" fillId="0" borderId="0" applyFont="0" applyFill="0" applyBorder="0" applyAlignment="0" applyProtection="0"/>
    <xf numFmtId="0" fontId="10" fillId="0" borderId="0"/>
    <xf numFmtId="164" fontId="10" fillId="0" borderId="0" applyFont="0" applyFill="0" applyBorder="0" applyAlignment="0" applyProtection="0"/>
    <xf numFmtId="0" fontId="49" fillId="0" borderId="0"/>
    <xf numFmtId="0" fontId="10" fillId="0" borderId="0"/>
    <xf numFmtId="9" fontId="10" fillId="0" borderId="0" applyFont="0" applyFill="0" applyBorder="0" applyAlignment="0" applyProtection="0"/>
    <xf numFmtId="0" fontId="49"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49" fillId="0" borderId="0"/>
    <xf numFmtId="0" fontId="6" fillId="0" borderId="0"/>
    <xf numFmtId="0" fontId="10" fillId="0" borderId="0"/>
    <xf numFmtId="0" fontId="49" fillId="0" borderId="0"/>
    <xf numFmtId="0" fontId="6" fillId="0" borderId="0"/>
    <xf numFmtId="0" fontId="49"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0" fontId="47" fillId="0" borderId="0"/>
    <xf numFmtId="0" fontId="49" fillId="0" borderId="0"/>
    <xf numFmtId="0" fontId="49" fillId="0" borderId="0"/>
    <xf numFmtId="0" fontId="2" fillId="0" borderId="0"/>
    <xf numFmtId="164" fontId="46"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0" fontId="10" fillId="0" borderId="0"/>
    <xf numFmtId="0" fontId="47" fillId="0" borderId="0"/>
    <xf numFmtId="164"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6" fillId="0" borderId="0"/>
    <xf numFmtId="9" fontId="6" fillId="0" borderId="0" applyFont="0" applyFill="0" applyBorder="0" applyAlignment="0" applyProtection="0"/>
    <xf numFmtId="0" fontId="49" fillId="0" borderId="0"/>
    <xf numFmtId="0" fontId="6" fillId="0" borderId="0"/>
    <xf numFmtId="0" fontId="6" fillId="0" borderId="0"/>
    <xf numFmtId="0" fontId="10" fillId="0" borderId="0"/>
    <xf numFmtId="164"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47" fillId="0" borderId="0"/>
    <xf numFmtId="0" fontId="10" fillId="0" borderId="0"/>
    <xf numFmtId="9" fontId="10" fillId="0" borderId="0" applyFont="0" applyFill="0" applyBorder="0" applyAlignment="0" applyProtection="0"/>
    <xf numFmtId="0" fontId="5" fillId="0" borderId="0"/>
    <xf numFmtId="0" fontId="47"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7" fillId="0" borderId="0"/>
    <xf numFmtId="0" fontId="2"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0" fontId="10" fillId="0" borderId="0"/>
    <xf numFmtId="164" fontId="50" fillId="0" borderId="0" applyFont="0" applyFill="0" applyBorder="0" applyAlignment="0" applyProtection="0"/>
    <xf numFmtId="0" fontId="49" fillId="0" borderId="0"/>
    <xf numFmtId="0" fontId="2" fillId="0" borderId="0"/>
    <xf numFmtId="0" fontId="10" fillId="0" borderId="0"/>
    <xf numFmtId="0" fontId="2" fillId="0" borderId="0"/>
    <xf numFmtId="164" fontId="5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47"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0" fontId="2" fillId="0" borderId="0"/>
    <xf numFmtId="0" fontId="49" fillId="0" borderId="0"/>
    <xf numFmtId="0" fontId="47" fillId="0" borderId="0"/>
    <xf numFmtId="0" fontId="10" fillId="0" borderId="0"/>
    <xf numFmtId="0" fontId="49" fillId="0" borderId="0"/>
    <xf numFmtId="9" fontId="10" fillId="0" borderId="0" applyFont="0" applyFill="0" applyBorder="0" applyAlignment="0" applyProtection="0"/>
    <xf numFmtId="0" fontId="49" fillId="0" borderId="0"/>
    <xf numFmtId="0" fontId="6" fillId="0" borderId="0"/>
    <xf numFmtId="0" fontId="5" fillId="0" borderId="0"/>
    <xf numFmtId="0" fontId="6" fillId="0" borderId="0"/>
    <xf numFmtId="0" fontId="6" fillId="0" borderId="0"/>
    <xf numFmtId="9" fontId="1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0" fontId="2" fillId="0" borderId="0"/>
    <xf numFmtId="0" fontId="6" fillId="0" borderId="0"/>
    <xf numFmtId="0" fontId="49" fillId="0" borderId="0"/>
    <xf numFmtId="0" fontId="10" fillId="0" borderId="0"/>
    <xf numFmtId="0" fontId="49"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49"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2" fillId="0" borderId="0"/>
    <xf numFmtId="9" fontId="10" fillId="0" borderId="0" applyFont="0" applyFill="0" applyBorder="0" applyAlignment="0" applyProtection="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49" fillId="0" borderId="0"/>
    <xf numFmtId="0" fontId="49" fillId="0" borderId="0"/>
    <xf numFmtId="9" fontId="6" fillId="0" borderId="0" applyFont="0" applyFill="0" applyBorder="0" applyAlignment="0" applyProtection="0"/>
    <xf numFmtId="0" fontId="6" fillId="0" borderId="0"/>
    <xf numFmtId="9" fontId="2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49"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0" fontId="10" fillId="0" borderId="0"/>
    <xf numFmtId="0" fontId="47" fillId="0" borderId="0"/>
    <xf numFmtId="167" fontId="10"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0" fontId="10" fillId="0" borderId="0"/>
    <xf numFmtId="0" fontId="49" fillId="0" borderId="0"/>
    <xf numFmtId="0" fontId="47" fillId="0" borderId="0"/>
    <xf numFmtId="0" fontId="6" fillId="0" borderId="0"/>
    <xf numFmtId="0" fontId="6" fillId="0" borderId="0"/>
    <xf numFmtId="0" fontId="6" fillId="0" borderId="0"/>
    <xf numFmtId="164" fontId="6" fillId="0" borderId="0" applyFont="0" applyFill="0" applyBorder="0" applyAlignment="0" applyProtection="0"/>
    <xf numFmtId="0" fontId="10" fillId="0" borderId="0"/>
    <xf numFmtId="0" fontId="47"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47"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46" fillId="0" borderId="0" applyFont="0" applyFill="0" applyBorder="0" applyAlignment="0" applyProtection="0"/>
    <xf numFmtId="0" fontId="6" fillId="0" borderId="0"/>
    <xf numFmtId="0" fontId="6" fillId="0" borderId="0"/>
    <xf numFmtId="0" fontId="6" fillId="0" borderId="0"/>
    <xf numFmtId="164" fontId="50"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0" fontId="47" fillId="0" borderId="0"/>
    <xf numFmtId="164" fontId="10" fillId="0" borderId="0" applyFont="0" applyFill="0" applyBorder="0" applyAlignment="0" applyProtection="0"/>
    <xf numFmtId="9" fontId="10" fillId="0" borderId="0" applyFont="0" applyFill="0" applyBorder="0" applyAlignment="0" applyProtection="0"/>
    <xf numFmtId="0" fontId="47"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164"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7" fillId="0" borderId="0"/>
    <xf numFmtId="9"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164"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47"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6" fillId="0" borderId="0"/>
    <xf numFmtId="164"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2"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10" fillId="0" borderId="0"/>
    <xf numFmtId="0" fontId="5" fillId="0" borderId="0"/>
    <xf numFmtId="0" fontId="5"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5" fillId="0" borderId="0"/>
    <xf numFmtId="164" fontId="50" fillId="0" borderId="0" applyFont="0" applyFill="0" applyBorder="0" applyAlignment="0" applyProtection="0"/>
    <xf numFmtId="0" fontId="5" fillId="0" borderId="0"/>
    <xf numFmtId="0" fontId="10" fillId="0" borderId="0"/>
    <xf numFmtId="0" fontId="6" fillId="0" borderId="0"/>
    <xf numFmtId="0" fontId="10" fillId="0" borderId="0"/>
    <xf numFmtId="0" fontId="10" fillId="0" borderId="0"/>
    <xf numFmtId="0" fontId="10" fillId="0" borderId="0"/>
    <xf numFmtId="0" fontId="10" fillId="0" borderId="0"/>
    <xf numFmtId="0" fontId="47"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4" fontId="46"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164" fontId="46"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0" fontId="10"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164" fontId="46" fillId="0" borderId="0" applyFont="0" applyFill="0" applyBorder="0" applyAlignment="0" applyProtection="0"/>
    <xf numFmtId="0" fontId="47" fillId="0" borderId="0"/>
    <xf numFmtId="167" fontId="10" fillId="0" borderId="0" applyFont="0" applyFill="0" applyBorder="0" applyAlignment="0" applyProtection="0"/>
    <xf numFmtId="164" fontId="46" fillId="0" borderId="0" applyFont="0" applyFill="0" applyBorder="0" applyAlignment="0" applyProtection="0"/>
    <xf numFmtId="9" fontId="10" fillId="0" borderId="0" applyFont="0" applyFill="0" applyBorder="0" applyAlignment="0" applyProtection="0"/>
    <xf numFmtId="0" fontId="6" fillId="0" borderId="0"/>
    <xf numFmtId="0" fontId="47" fillId="0" borderId="0"/>
    <xf numFmtId="0" fontId="10" fillId="0" borderId="0"/>
    <xf numFmtId="164" fontId="4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47" fillId="0" borderId="0"/>
    <xf numFmtId="0" fontId="10" fillId="0" borderId="0"/>
    <xf numFmtId="164" fontId="6" fillId="0" borderId="0" applyFont="0" applyFill="0" applyBorder="0" applyAlignment="0" applyProtection="0"/>
    <xf numFmtId="0" fontId="6" fillId="0" borderId="0"/>
    <xf numFmtId="0" fontId="10" fillId="0" borderId="0"/>
    <xf numFmtId="0" fontId="47" fillId="0" borderId="0"/>
    <xf numFmtId="0" fontId="47" fillId="0" borderId="0"/>
    <xf numFmtId="164" fontId="10" fillId="0" borderId="0" applyFont="0" applyFill="0" applyBorder="0" applyAlignment="0" applyProtection="0"/>
    <xf numFmtId="0" fontId="6" fillId="0" borderId="0"/>
    <xf numFmtId="164"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47" fillId="0" borderId="0"/>
    <xf numFmtId="0" fontId="10" fillId="0" borderId="0"/>
    <xf numFmtId="0" fontId="6" fillId="0" borderId="0"/>
    <xf numFmtId="0" fontId="47" fillId="0" borderId="0"/>
    <xf numFmtId="0" fontId="47"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49" fillId="0" borderId="0"/>
    <xf numFmtId="164" fontId="6" fillId="0" borderId="0" applyFont="0" applyFill="0" applyBorder="0" applyAlignment="0" applyProtection="0"/>
    <xf numFmtId="0" fontId="6" fillId="0" borderId="0"/>
    <xf numFmtId="0" fontId="10" fillId="0" borderId="0"/>
    <xf numFmtId="0" fontId="47"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9" fillId="0" borderId="0"/>
    <xf numFmtId="9"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9"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8"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164" fontId="46" fillId="0" borderId="0" applyFont="0" applyFill="0" applyBorder="0" applyAlignment="0" applyProtection="0"/>
    <xf numFmtId="0" fontId="47" fillId="0" borderId="0"/>
    <xf numFmtId="0" fontId="47" fillId="0" borderId="0"/>
    <xf numFmtId="167" fontId="10" fillId="0" borderId="0" applyFont="0" applyFill="0" applyBorder="0" applyAlignment="0" applyProtection="0"/>
    <xf numFmtId="164" fontId="46" fillId="0" borderId="0" applyFont="0" applyFill="0" applyBorder="0" applyAlignment="0" applyProtection="0"/>
    <xf numFmtId="167"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2" fillId="0" borderId="0"/>
    <xf numFmtId="0" fontId="49" fillId="0" borderId="0"/>
    <xf numFmtId="0" fontId="49" fillId="0" borderId="0"/>
    <xf numFmtId="0" fontId="10" fillId="0" borderId="0"/>
    <xf numFmtId="0" fontId="10" fillId="0" borderId="0"/>
    <xf numFmtId="0" fontId="49" fillId="0" borderId="0"/>
    <xf numFmtId="0" fontId="49" fillId="0" borderId="0"/>
    <xf numFmtId="0" fontId="2" fillId="0" borderId="0"/>
    <xf numFmtId="0" fontId="6" fillId="0" borderId="0"/>
    <xf numFmtId="164" fontId="50"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164" fontId="10" fillId="0" borderId="0" applyFont="0" applyFill="0" applyBorder="0" applyAlignment="0" applyProtection="0"/>
    <xf numFmtId="0" fontId="47" fillId="0" borderId="0"/>
    <xf numFmtId="164"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9" fillId="0" borderId="0"/>
    <xf numFmtId="0" fontId="49" fillId="0" borderId="0"/>
    <xf numFmtId="0" fontId="10" fillId="0" borderId="0"/>
    <xf numFmtId="0" fontId="5" fillId="0" borderId="0"/>
    <xf numFmtId="164" fontId="5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4" fontId="46" fillId="0" borderId="0" applyFont="0" applyFill="0" applyBorder="0" applyAlignment="0" applyProtection="0"/>
    <xf numFmtId="0" fontId="10" fillId="0" borderId="0"/>
    <xf numFmtId="0" fontId="6" fillId="0" borderId="0"/>
    <xf numFmtId="0" fontId="49" fillId="0" borderId="0"/>
    <xf numFmtId="0" fontId="49" fillId="0" borderId="0"/>
    <xf numFmtId="0" fontId="10" fillId="0" borderId="0"/>
    <xf numFmtId="0" fontId="49" fillId="0" borderId="0"/>
    <xf numFmtId="0" fontId="49" fillId="0" borderId="0"/>
    <xf numFmtId="0" fontId="6" fillId="0" borderId="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4" fontId="50" fillId="0" borderId="0" applyFont="0" applyFill="0" applyBorder="0" applyAlignment="0" applyProtection="0"/>
    <xf numFmtId="0" fontId="5" fillId="0" borderId="0"/>
    <xf numFmtId="0" fontId="49" fillId="0" borderId="0"/>
    <xf numFmtId="0" fontId="49" fillId="0" borderId="0"/>
    <xf numFmtId="0" fontId="49" fillId="0" borderId="0"/>
    <xf numFmtId="0" fontId="49" fillId="0" borderId="0"/>
    <xf numFmtId="0" fontId="6" fillId="0" borderId="0"/>
    <xf numFmtId="0" fontId="6" fillId="0" borderId="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7" fillId="0" borderId="0"/>
    <xf numFmtId="167"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164" fontId="6" fillId="0" borderId="0" applyFont="0" applyFill="0" applyBorder="0" applyAlignment="0" applyProtection="0"/>
    <xf numFmtId="0" fontId="10" fillId="0" borderId="0"/>
    <xf numFmtId="0" fontId="10" fillId="0" borderId="0"/>
    <xf numFmtId="0" fontId="10"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50" fillId="0" borderId="0" applyFont="0" applyFill="0" applyBorder="0" applyAlignment="0" applyProtection="0"/>
    <xf numFmtId="0" fontId="5" fillId="0" borderId="0"/>
    <xf numFmtId="9"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5" fillId="0" borderId="0"/>
    <xf numFmtId="0" fontId="6" fillId="0" borderId="0"/>
    <xf numFmtId="0" fontId="10" fillId="0" borderId="0"/>
    <xf numFmtId="0" fontId="10" fillId="0" borderId="0"/>
    <xf numFmtId="0" fontId="5" fillId="0" borderId="0"/>
    <xf numFmtId="0" fontId="5"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5" fillId="0" borderId="0"/>
    <xf numFmtId="0" fontId="6" fillId="0" borderId="0"/>
    <xf numFmtId="0" fontId="6" fillId="0" borderId="0"/>
    <xf numFmtId="0" fontId="47" fillId="0" borderId="0"/>
    <xf numFmtId="0" fontId="2" fillId="0" borderId="0"/>
    <xf numFmtId="0" fontId="10" fillId="0" borderId="0"/>
    <xf numFmtId="167" fontId="10" fillId="0" borderId="0" applyFont="0" applyFill="0" applyBorder="0" applyAlignment="0" applyProtection="0"/>
    <xf numFmtId="0" fontId="47" fillId="0" borderId="0"/>
    <xf numFmtId="0" fontId="10" fillId="0" borderId="0"/>
    <xf numFmtId="167" fontId="10" fillId="0" borderId="0" applyFont="0" applyFill="0" applyBorder="0" applyAlignment="0" applyProtection="0"/>
    <xf numFmtId="0" fontId="47" fillId="0" borderId="0"/>
    <xf numFmtId="0" fontId="6"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10" fillId="0" borderId="0"/>
    <xf numFmtId="0" fontId="5" fillId="0" borderId="0"/>
    <xf numFmtId="164" fontId="50" fillId="0" borderId="0" applyFont="0" applyFill="0" applyBorder="0" applyAlignment="0" applyProtection="0"/>
    <xf numFmtId="0" fontId="10" fillId="0" borderId="0"/>
    <xf numFmtId="0" fontId="10" fillId="0" borderId="0"/>
    <xf numFmtId="0" fontId="49"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10" fillId="0" borderId="0"/>
    <xf numFmtId="0" fontId="5" fillId="0" borderId="0"/>
    <xf numFmtId="0" fontId="6" fillId="0" borderId="0"/>
    <xf numFmtId="0" fontId="6"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0" fontId="6" fillId="0" borderId="0"/>
    <xf numFmtId="0" fontId="5" fillId="0" borderId="0"/>
    <xf numFmtId="0" fontId="2" fillId="0" borderId="0"/>
    <xf numFmtId="0" fontId="2" fillId="0" borderId="0"/>
    <xf numFmtId="0" fontId="5"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46" fillId="0" borderId="0" applyFont="0" applyFill="0" applyBorder="0" applyAlignment="0" applyProtection="0"/>
    <xf numFmtId="167" fontId="10" fillId="0" borderId="0" applyFont="0" applyFill="0" applyBorder="0" applyAlignment="0" applyProtection="0"/>
    <xf numFmtId="0" fontId="47" fillId="0" borderId="0"/>
    <xf numFmtId="0" fontId="6" fillId="0" borderId="0"/>
    <xf numFmtId="9" fontId="10" fillId="0" borderId="0" applyFont="0" applyFill="0" applyBorder="0" applyAlignment="0" applyProtection="0"/>
    <xf numFmtId="0" fontId="47"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2" fillId="0" borderId="0"/>
    <xf numFmtId="0" fontId="2"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49" fillId="0" borderId="0"/>
    <xf numFmtId="0" fontId="49" fillId="0" borderId="0"/>
    <xf numFmtId="0" fontId="49" fillId="0" borderId="0"/>
    <xf numFmtId="0" fontId="10" fillId="0" borderId="0"/>
    <xf numFmtId="0" fontId="6" fillId="0" borderId="0"/>
    <xf numFmtId="164" fontId="6" fillId="0" borderId="0" applyFont="0" applyFill="0" applyBorder="0" applyAlignment="0" applyProtection="0"/>
    <xf numFmtId="0" fontId="2" fillId="0" borderId="0"/>
    <xf numFmtId="0" fontId="49"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7"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0" fontId="10" fillId="0" borderId="0"/>
    <xf numFmtId="0" fontId="10" fillId="0" borderId="0"/>
    <xf numFmtId="0" fontId="47" fillId="0" borderId="0"/>
    <xf numFmtId="167" fontId="10" fillId="0" borderId="0" applyFont="0" applyFill="0" applyBorder="0" applyAlignment="0" applyProtection="0"/>
    <xf numFmtId="0" fontId="10" fillId="0" borderId="0"/>
    <xf numFmtId="0" fontId="5" fillId="0" borderId="0"/>
    <xf numFmtId="0" fontId="2" fillId="0" borderId="0"/>
    <xf numFmtId="0" fontId="10" fillId="0" borderId="0"/>
    <xf numFmtId="0" fontId="6" fillId="0" borderId="0"/>
    <xf numFmtId="0" fontId="5" fillId="0" borderId="0"/>
    <xf numFmtId="9" fontId="10" fillId="0" borderId="0" applyFont="0" applyFill="0" applyBorder="0" applyAlignment="0" applyProtection="0"/>
    <xf numFmtId="0" fontId="47"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47" fillId="0" borderId="0"/>
    <xf numFmtId="167" fontId="10" fillId="0" borderId="0" applyFont="0" applyFill="0" applyBorder="0" applyAlignment="0" applyProtection="0"/>
    <xf numFmtId="0" fontId="10" fillId="0" borderId="0"/>
    <xf numFmtId="9" fontId="4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7" fillId="0" borderId="0"/>
    <xf numFmtId="0" fontId="10" fillId="0" borderId="0"/>
    <xf numFmtId="0" fontId="10" fillId="0" borderId="0"/>
    <xf numFmtId="0" fontId="10"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5" fillId="0" borderId="0"/>
    <xf numFmtId="0" fontId="6" fillId="0" borderId="0"/>
    <xf numFmtId="0" fontId="10" fillId="0" borderId="0"/>
    <xf numFmtId="0" fontId="10" fillId="0" borderId="0"/>
    <xf numFmtId="0" fontId="10" fillId="0" borderId="0"/>
    <xf numFmtId="0" fontId="5"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2" fillId="0" borderId="0"/>
    <xf numFmtId="0" fontId="49" fillId="0" borderId="0"/>
    <xf numFmtId="0" fontId="49" fillId="0" borderId="0"/>
    <xf numFmtId="0" fontId="49" fillId="0" borderId="0"/>
    <xf numFmtId="0" fontId="10" fillId="0" borderId="0"/>
    <xf numFmtId="0" fontId="2" fillId="0" borderId="0"/>
    <xf numFmtId="0" fontId="2" fillId="0" borderId="0"/>
    <xf numFmtId="0" fontId="10" fillId="0" borderId="0"/>
    <xf numFmtId="0" fontId="49" fillId="0" borderId="0"/>
    <xf numFmtId="0" fontId="49" fillId="0" borderId="0"/>
    <xf numFmtId="0" fontId="49" fillId="0" borderId="0"/>
    <xf numFmtId="0" fontId="2" fillId="0" borderId="0"/>
    <xf numFmtId="0" fontId="6" fillId="0" borderId="0"/>
    <xf numFmtId="164"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0" fontId="10" fillId="0" borderId="0"/>
    <xf numFmtId="0" fontId="5" fillId="0" borderId="0"/>
    <xf numFmtId="9" fontId="10" fillId="0" borderId="0" applyFont="0" applyFill="0" applyBorder="0" applyAlignment="0" applyProtection="0"/>
    <xf numFmtId="0" fontId="6" fillId="0" borderId="0"/>
    <xf numFmtId="0" fontId="6" fillId="0" borderId="0"/>
    <xf numFmtId="0" fontId="6" fillId="0" borderId="0"/>
    <xf numFmtId="0" fontId="5" fillId="0" borderId="0"/>
    <xf numFmtId="0" fontId="5" fillId="0" borderId="0"/>
    <xf numFmtId="0" fontId="10" fillId="0" borderId="0"/>
    <xf numFmtId="0" fontId="49" fillId="0" borderId="0"/>
    <xf numFmtId="0" fontId="10" fillId="0" borderId="0"/>
    <xf numFmtId="0" fontId="6"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0" fontId="5" fillId="0" borderId="0"/>
    <xf numFmtId="0" fontId="49" fillId="0" borderId="0"/>
    <xf numFmtId="0" fontId="10" fillId="0" borderId="0"/>
    <xf numFmtId="9" fontId="10" fillId="0" borderId="0" applyFont="0" applyFill="0" applyBorder="0" applyAlignment="0" applyProtection="0"/>
    <xf numFmtId="0" fontId="6" fillId="0" borderId="0"/>
    <xf numFmtId="0" fontId="47" fillId="0" borderId="0"/>
    <xf numFmtId="0" fontId="49" fillId="0" borderId="0"/>
    <xf numFmtId="0" fontId="49" fillId="0" borderId="0"/>
    <xf numFmtId="0" fontId="10" fillId="0" borderId="0"/>
    <xf numFmtId="0" fontId="6" fillId="0" borderId="0"/>
    <xf numFmtId="0" fontId="5" fillId="0" borderId="0"/>
    <xf numFmtId="0" fontId="10"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6" fillId="0" borderId="0"/>
    <xf numFmtId="164"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164" fontId="5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2"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2" fillId="0" borderId="0"/>
    <xf numFmtId="0" fontId="2" fillId="0" borderId="0"/>
    <xf numFmtId="164" fontId="6" fillId="0" borderId="0" applyFont="0" applyFill="0" applyBorder="0" applyAlignment="0" applyProtection="0"/>
    <xf numFmtId="0" fontId="10" fillId="0" borderId="0"/>
    <xf numFmtId="0" fontId="49" fillId="0" borderId="0"/>
    <xf numFmtId="0" fontId="6" fillId="0" borderId="0"/>
    <xf numFmtId="0" fontId="10" fillId="0" borderId="0"/>
    <xf numFmtId="164"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28" fillId="0" borderId="0" applyFont="0" applyFill="0" applyBorder="0" applyAlignment="0" applyProtection="0"/>
    <xf numFmtId="164" fontId="10" fillId="0" borderId="0" applyFont="0" applyFill="0" applyBorder="0" applyAlignment="0" applyProtection="0"/>
    <xf numFmtId="0" fontId="10"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5" fillId="0" borderId="0"/>
    <xf numFmtId="0" fontId="5" fillId="0" borderId="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49" fillId="0" borderId="0"/>
    <xf numFmtId="0" fontId="6" fillId="0" borderId="0"/>
    <xf numFmtId="0" fontId="10" fillId="0" borderId="0"/>
    <xf numFmtId="9" fontId="6" fillId="0" borderId="0" applyFont="0" applyFill="0" applyBorder="0" applyAlignment="0" applyProtection="0"/>
    <xf numFmtId="0" fontId="49" fillId="0" borderId="0"/>
    <xf numFmtId="0" fontId="10" fillId="0" borderId="0"/>
    <xf numFmtId="9" fontId="10" fillId="0" borderId="0" applyFont="0" applyFill="0" applyBorder="0" applyAlignment="0" applyProtection="0"/>
    <xf numFmtId="164" fontId="46" fillId="0" borderId="0" applyFont="0" applyFill="0" applyBorder="0" applyAlignment="0" applyProtection="0"/>
    <xf numFmtId="0" fontId="10" fillId="0" borderId="0"/>
    <xf numFmtId="0" fontId="6" fillId="0" borderId="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49"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164" fontId="6" fillId="0" borderId="0" applyFont="0" applyFill="0" applyBorder="0" applyAlignment="0" applyProtection="0"/>
    <xf numFmtId="0" fontId="6" fillId="0" borderId="0"/>
    <xf numFmtId="0" fontId="49" fillId="0" borderId="0"/>
    <xf numFmtId="0" fontId="47" fillId="0" borderId="0"/>
    <xf numFmtId="164" fontId="46"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49" fillId="0" borderId="0"/>
    <xf numFmtId="9" fontId="10"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164"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10" fillId="0" borderId="0"/>
    <xf numFmtId="9" fontId="28"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5" fillId="0" borderId="0"/>
    <xf numFmtId="167" fontId="10" fillId="0" borderId="0" applyFont="0" applyFill="0" applyBorder="0" applyAlignment="0" applyProtection="0"/>
    <xf numFmtId="0" fontId="10" fillId="0" borderId="0"/>
    <xf numFmtId="0" fontId="5" fillId="0" borderId="0"/>
    <xf numFmtId="0" fontId="10" fillId="0" borderId="0"/>
    <xf numFmtId="0" fontId="6" fillId="0" borderId="0"/>
    <xf numFmtId="0" fontId="2" fillId="0" borderId="0"/>
    <xf numFmtId="164" fontId="6" fillId="0" borderId="0" applyFont="0" applyFill="0" applyBorder="0" applyAlignment="0" applyProtection="0"/>
    <xf numFmtId="0" fontId="6" fillId="0" borderId="0"/>
    <xf numFmtId="0" fontId="5" fillId="0" borderId="0"/>
    <xf numFmtId="0" fontId="10" fillId="0" borderId="0"/>
    <xf numFmtId="0" fontId="5" fillId="0" borderId="0"/>
    <xf numFmtId="0" fontId="49" fillId="0" borderId="0"/>
    <xf numFmtId="0" fontId="5" fillId="0" borderId="0"/>
    <xf numFmtId="0" fontId="49" fillId="0" borderId="0"/>
    <xf numFmtId="0" fontId="6"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164" fontId="50" fillId="0" borderId="0" applyFont="0" applyFill="0" applyBorder="0" applyAlignment="0" applyProtection="0"/>
    <xf numFmtId="0" fontId="49" fillId="0" borderId="0"/>
    <xf numFmtId="0" fontId="6" fillId="0" borderId="0"/>
    <xf numFmtId="167" fontId="10" fillId="0" borderId="0" applyFont="0" applyFill="0" applyBorder="0" applyAlignment="0" applyProtection="0"/>
    <xf numFmtId="164" fontId="6"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0" fontId="6" fillId="0" borderId="0"/>
    <xf numFmtId="0" fontId="47" fillId="0" borderId="0"/>
    <xf numFmtId="0" fontId="49" fillId="0" borderId="0"/>
    <xf numFmtId="0" fontId="5" fillId="0" borderId="0"/>
    <xf numFmtId="0" fontId="10" fillId="0" borderId="0"/>
    <xf numFmtId="0" fontId="6" fillId="0" borderId="0"/>
    <xf numFmtId="0" fontId="6" fillId="0" borderId="0"/>
    <xf numFmtId="164" fontId="6"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10" fillId="0" borderId="0"/>
    <xf numFmtId="164" fontId="6"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167" fontId="10" fillId="0" borderId="0" applyFont="0" applyFill="0" applyBorder="0" applyAlignment="0" applyProtection="0"/>
    <xf numFmtId="0" fontId="10" fillId="0" borderId="0"/>
    <xf numFmtId="164" fontId="6" fillId="0" borderId="0" applyFont="0" applyFill="0" applyBorder="0" applyAlignment="0" applyProtection="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164" fontId="50"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164" fontId="50" fillId="0" borderId="0" applyFont="0" applyFill="0" applyBorder="0" applyAlignment="0" applyProtection="0"/>
    <xf numFmtId="9" fontId="28" fillId="0" borderId="0" applyFont="0" applyFill="0" applyBorder="0" applyAlignment="0" applyProtection="0"/>
    <xf numFmtId="0" fontId="5" fillId="0" borderId="0"/>
    <xf numFmtId="0" fontId="6" fillId="0" borderId="0"/>
    <xf numFmtId="0" fontId="6" fillId="0" borderId="0"/>
    <xf numFmtId="0" fontId="49" fillId="0" borderId="0"/>
    <xf numFmtId="164" fontId="6" fillId="0" borderId="0" applyFont="0" applyFill="0" applyBorder="0" applyAlignment="0" applyProtection="0"/>
    <xf numFmtId="9"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2" fillId="0" borderId="0"/>
    <xf numFmtId="0" fontId="10" fillId="0" borderId="0"/>
    <xf numFmtId="0" fontId="10" fillId="0" borderId="0"/>
    <xf numFmtId="0" fontId="10" fillId="0" borderId="0"/>
    <xf numFmtId="0" fontId="47" fillId="0" borderId="0"/>
    <xf numFmtId="0" fontId="10" fillId="0" borderId="0"/>
    <xf numFmtId="0" fontId="6" fillId="0" borderId="0"/>
    <xf numFmtId="0" fontId="49" fillId="0" borderId="0"/>
    <xf numFmtId="0" fontId="2" fillId="0" borderId="0"/>
    <xf numFmtId="164" fontId="50"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0" fontId="49" fillId="0" borderId="0"/>
    <xf numFmtId="0" fontId="10" fillId="0" borderId="0"/>
    <xf numFmtId="0" fontId="49" fillId="0" borderId="0"/>
    <xf numFmtId="0" fontId="6" fillId="0" borderId="0"/>
    <xf numFmtId="0" fontId="10" fillId="0" borderId="0"/>
    <xf numFmtId="0" fontId="6" fillId="0" borderId="0"/>
    <xf numFmtId="0" fontId="6" fillId="0" borderId="0"/>
    <xf numFmtId="0" fontId="6" fillId="0" borderId="0"/>
    <xf numFmtId="0" fontId="10" fillId="0" borderId="0"/>
    <xf numFmtId="164" fontId="6" fillId="0" borderId="0" applyFont="0" applyFill="0" applyBorder="0" applyAlignment="0" applyProtection="0"/>
    <xf numFmtId="0" fontId="10" fillId="0" borderId="0"/>
    <xf numFmtId="9" fontId="10" fillId="0" borderId="0" applyFont="0" applyFill="0" applyBorder="0" applyAlignment="0" applyProtection="0"/>
    <xf numFmtId="0" fontId="5" fillId="0" borderId="0"/>
    <xf numFmtId="0" fontId="5" fillId="0" borderId="0"/>
    <xf numFmtId="0" fontId="49" fillId="0" borderId="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6" fillId="0" borderId="0"/>
    <xf numFmtId="0" fontId="10" fillId="0" borderId="0"/>
    <xf numFmtId="0" fontId="2" fillId="0" borderId="0"/>
    <xf numFmtId="0" fontId="10" fillId="0" borderId="0"/>
    <xf numFmtId="0" fontId="10" fillId="0" borderId="0"/>
    <xf numFmtId="0" fontId="47" fillId="0" borderId="0"/>
    <xf numFmtId="9"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6" fillId="0" borderId="0"/>
    <xf numFmtId="0" fontId="10" fillId="0" borderId="0"/>
    <xf numFmtId="0" fontId="10" fillId="0" borderId="0"/>
    <xf numFmtId="0" fontId="49" fillId="0" borderId="0"/>
    <xf numFmtId="9" fontId="10" fillId="0" borderId="0" applyFont="0" applyFill="0" applyBorder="0" applyAlignment="0" applyProtection="0"/>
    <xf numFmtId="0" fontId="6" fillId="0" borderId="0"/>
    <xf numFmtId="0" fontId="49" fillId="0" borderId="0"/>
    <xf numFmtId="0" fontId="10" fillId="0" borderId="0"/>
    <xf numFmtId="0" fontId="10" fillId="0" borderId="0"/>
    <xf numFmtId="0" fontId="6" fillId="0" borderId="0"/>
    <xf numFmtId="164" fontId="50"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6" fillId="0" borderId="0"/>
    <xf numFmtId="0" fontId="2" fillId="0" borderId="0"/>
    <xf numFmtId="167" fontId="10" fillId="0" borderId="0" applyFont="0" applyFill="0" applyBorder="0" applyAlignment="0" applyProtection="0"/>
    <xf numFmtId="164" fontId="50" fillId="0" borderId="0" applyFont="0" applyFill="0" applyBorder="0" applyAlignment="0" applyProtection="0"/>
    <xf numFmtId="164" fontId="6" fillId="0" borderId="0" applyFont="0" applyFill="0" applyBorder="0" applyAlignment="0" applyProtection="0"/>
    <xf numFmtId="0" fontId="49" fillId="0" borderId="0"/>
    <xf numFmtId="0" fontId="6" fillId="0" borderId="0"/>
    <xf numFmtId="9" fontId="6" fillId="0" borderId="0" applyFont="0" applyFill="0" applyBorder="0" applyAlignment="0" applyProtection="0"/>
    <xf numFmtId="0" fontId="49" fillId="0" borderId="0"/>
    <xf numFmtId="0" fontId="10"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2" fillId="0" borderId="0"/>
    <xf numFmtId="0" fontId="10" fillId="0" borderId="0"/>
    <xf numFmtId="9" fontId="10" fillId="0" borderId="0" applyFont="0" applyFill="0" applyBorder="0" applyAlignment="0" applyProtection="0"/>
    <xf numFmtId="0" fontId="2" fillId="0" borderId="0"/>
    <xf numFmtId="164" fontId="6" fillId="0" borderId="0" applyFont="0" applyFill="0" applyBorder="0" applyAlignment="0" applyProtection="0"/>
    <xf numFmtId="164" fontId="10" fillId="0" borderId="0" applyFont="0" applyFill="0" applyBorder="0" applyAlignment="0" applyProtection="0"/>
    <xf numFmtId="0" fontId="6" fillId="0" borderId="0"/>
    <xf numFmtId="0" fontId="49" fillId="0" borderId="0"/>
    <xf numFmtId="0" fontId="49" fillId="0" borderId="0"/>
    <xf numFmtId="0" fontId="6" fillId="0" borderId="0"/>
    <xf numFmtId="0" fontId="10" fillId="0" borderId="0"/>
    <xf numFmtId="0" fontId="49" fillId="0" borderId="0"/>
    <xf numFmtId="0" fontId="5" fillId="0" borderId="0"/>
    <xf numFmtId="0" fontId="2" fillId="0" borderId="0"/>
    <xf numFmtId="0" fontId="10"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10" fillId="0" borderId="0"/>
    <xf numFmtId="0" fontId="10" fillId="0" borderId="0"/>
    <xf numFmtId="0" fontId="5" fillId="0" borderId="0"/>
    <xf numFmtId="0" fontId="5" fillId="0" borderId="0"/>
    <xf numFmtId="164"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49" fillId="0" borderId="0"/>
    <xf numFmtId="164" fontId="6" fillId="0" borderId="0" applyFont="0" applyFill="0" applyBorder="0" applyAlignment="0" applyProtection="0"/>
    <xf numFmtId="0" fontId="10" fillId="0" borderId="0"/>
    <xf numFmtId="9" fontId="46"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0" fontId="6" fillId="0" borderId="0"/>
    <xf numFmtId="0" fontId="49"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2" fillId="0" borderId="0"/>
    <xf numFmtId="9" fontId="10" fillId="0" borderId="0" applyFont="0" applyFill="0" applyBorder="0" applyAlignment="0" applyProtection="0"/>
    <xf numFmtId="0" fontId="49" fillId="0" borderId="0"/>
    <xf numFmtId="0" fontId="2" fillId="0" borderId="0"/>
    <xf numFmtId="0" fontId="6" fillId="0" borderId="0"/>
    <xf numFmtId="164" fontId="10" fillId="0" borderId="0" applyFont="0" applyFill="0" applyBorder="0" applyAlignment="0" applyProtection="0"/>
    <xf numFmtId="0" fontId="49" fillId="0" borderId="0"/>
    <xf numFmtId="0" fontId="10" fillId="0" borderId="0"/>
    <xf numFmtId="0" fontId="10" fillId="0" borderId="0"/>
    <xf numFmtId="0" fontId="10" fillId="0" borderId="0"/>
    <xf numFmtId="0" fontId="6" fillId="0" borderId="0"/>
    <xf numFmtId="164" fontId="50" fillId="0" borderId="0" applyFont="0" applyFill="0" applyBorder="0" applyAlignment="0" applyProtection="0"/>
    <xf numFmtId="0" fontId="10" fillId="0" borderId="0"/>
    <xf numFmtId="164" fontId="6" fillId="0" borderId="0" applyFont="0" applyFill="0" applyBorder="0" applyAlignment="0" applyProtection="0"/>
    <xf numFmtId="0" fontId="49" fillId="0" borderId="0"/>
    <xf numFmtId="164" fontId="50" fillId="0" borderId="0" applyFont="0" applyFill="0" applyBorder="0" applyAlignment="0" applyProtection="0"/>
    <xf numFmtId="9" fontId="28" fillId="0" borderId="0" applyFont="0" applyFill="0" applyBorder="0" applyAlignment="0" applyProtection="0"/>
    <xf numFmtId="0" fontId="2" fillId="0" borderId="0"/>
    <xf numFmtId="9" fontId="6" fillId="0" borderId="0" applyFont="0" applyFill="0" applyBorder="0" applyAlignment="0" applyProtection="0"/>
    <xf numFmtId="0" fontId="2" fillId="0" borderId="0"/>
    <xf numFmtId="0" fontId="49"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6" fillId="0" borderId="0"/>
    <xf numFmtId="0" fontId="49" fillId="0" borderId="0"/>
    <xf numFmtId="9" fontId="10" fillId="0" borderId="0" applyFont="0" applyFill="0" applyBorder="0" applyAlignment="0" applyProtection="0"/>
    <xf numFmtId="164" fontId="6" fillId="0" borderId="0" applyFont="0" applyFill="0" applyBorder="0" applyAlignment="0" applyProtection="0"/>
    <xf numFmtId="9" fontId="46" fillId="0" borderId="0" applyFont="0" applyFill="0" applyBorder="0" applyAlignment="0" applyProtection="0"/>
    <xf numFmtId="164" fontId="50" fillId="0" borderId="0" applyFont="0" applyFill="0" applyBorder="0" applyAlignment="0" applyProtection="0"/>
    <xf numFmtId="0" fontId="6" fillId="0" borderId="0"/>
    <xf numFmtId="0" fontId="49" fillId="0" borderId="0"/>
    <xf numFmtId="164" fontId="50" fillId="0" borderId="0" applyFont="0" applyFill="0" applyBorder="0" applyAlignment="0" applyProtection="0"/>
    <xf numFmtId="9" fontId="10" fillId="0" borderId="0" applyFont="0" applyFill="0" applyBorder="0" applyAlignment="0" applyProtection="0"/>
    <xf numFmtId="0" fontId="49" fillId="0" borderId="0"/>
    <xf numFmtId="164" fontId="10" fillId="0" borderId="0" applyFont="0" applyFill="0" applyBorder="0" applyAlignment="0" applyProtection="0"/>
    <xf numFmtId="0" fontId="6" fillId="0" borderId="0"/>
    <xf numFmtId="0" fontId="2" fillId="0" borderId="0"/>
    <xf numFmtId="164" fontId="5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0" fontId="6" fillId="0" borderId="0"/>
    <xf numFmtId="0" fontId="10" fillId="0" borderId="0"/>
    <xf numFmtId="0" fontId="6" fillId="0" borderId="0"/>
    <xf numFmtId="0" fontId="49" fillId="0" borderId="0"/>
    <xf numFmtId="0" fontId="6" fillId="0" borderId="0"/>
    <xf numFmtId="0" fontId="6" fillId="0" borderId="0"/>
    <xf numFmtId="0" fontId="6" fillId="0" borderId="0"/>
    <xf numFmtId="164" fontId="10" fillId="0" borderId="0" applyFont="0" applyFill="0" applyBorder="0" applyAlignment="0" applyProtection="0"/>
    <xf numFmtId="0" fontId="49" fillId="0" borderId="0"/>
    <xf numFmtId="0" fontId="6" fillId="0" borderId="0"/>
    <xf numFmtId="0" fontId="2" fillId="0" borderId="0"/>
    <xf numFmtId="0" fontId="2" fillId="0" borderId="0"/>
    <xf numFmtId="0" fontId="49" fillId="0" borderId="0"/>
    <xf numFmtId="0" fontId="10" fillId="0" borderId="0"/>
    <xf numFmtId="0" fontId="6" fillId="0" borderId="0"/>
    <xf numFmtId="9" fontId="10" fillId="0" borderId="0" applyFont="0" applyFill="0" applyBorder="0" applyAlignment="0" applyProtection="0"/>
    <xf numFmtId="0" fontId="5" fillId="0" borderId="0"/>
    <xf numFmtId="167" fontId="10" fillId="0" borderId="0" applyFont="0" applyFill="0" applyBorder="0" applyAlignment="0" applyProtection="0"/>
    <xf numFmtId="0" fontId="10" fillId="0" borderId="0"/>
    <xf numFmtId="0" fontId="49" fillId="0" borderId="0"/>
    <xf numFmtId="0" fontId="10" fillId="0" borderId="0"/>
    <xf numFmtId="164" fontId="50" fillId="0" borderId="0" applyFont="0" applyFill="0" applyBorder="0" applyAlignment="0" applyProtection="0"/>
    <xf numFmtId="0" fontId="47"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49"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164" fontId="50" fillId="0" borderId="0" applyFont="0" applyFill="0" applyBorder="0" applyAlignment="0" applyProtection="0"/>
    <xf numFmtId="0" fontId="10" fillId="0" borderId="0"/>
    <xf numFmtId="0" fontId="49" fillId="0" borderId="0"/>
    <xf numFmtId="0" fontId="49" fillId="0" borderId="0"/>
    <xf numFmtId="0" fontId="47" fillId="0" borderId="0"/>
    <xf numFmtId="0" fontId="6"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164" fontId="50" fillId="0" borderId="0" applyFont="0" applyFill="0" applyBorder="0" applyAlignment="0" applyProtection="0"/>
    <xf numFmtId="0" fontId="2" fillId="0" borderId="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6" fillId="0" borderId="0"/>
    <xf numFmtId="0" fontId="5" fillId="0" borderId="0"/>
    <xf numFmtId="9" fontId="6"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47" fillId="0" borderId="0"/>
    <xf numFmtId="0" fontId="6" fillId="0" borderId="0"/>
    <xf numFmtId="0" fontId="2" fillId="0" borderId="0"/>
    <xf numFmtId="164" fontId="50" fillId="0" borderId="0" applyFont="0" applyFill="0" applyBorder="0" applyAlignment="0" applyProtection="0"/>
    <xf numFmtId="0" fontId="2" fillId="0" borderId="0"/>
    <xf numFmtId="164" fontId="10" fillId="0" borderId="0" applyFont="0" applyFill="0" applyBorder="0" applyAlignment="0" applyProtection="0"/>
    <xf numFmtId="0" fontId="5" fillId="0" borderId="0"/>
    <xf numFmtId="9" fontId="6"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50" fillId="0" borderId="0" applyFont="0" applyFill="0" applyBorder="0" applyAlignment="0" applyProtection="0"/>
    <xf numFmtId="0" fontId="2" fillId="0" borderId="0"/>
    <xf numFmtId="164" fontId="6"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0" fontId="49" fillId="0" borderId="0"/>
    <xf numFmtId="0" fontId="49" fillId="0" borderId="0"/>
    <xf numFmtId="0" fontId="6" fillId="0" borderId="0"/>
    <xf numFmtId="0" fontId="5" fillId="0" borderId="0"/>
    <xf numFmtId="9" fontId="6" fillId="0" borderId="0" applyFont="0" applyFill="0" applyBorder="0" applyAlignment="0" applyProtection="0"/>
    <xf numFmtId="0" fontId="10" fillId="0" borderId="0"/>
    <xf numFmtId="0" fontId="6" fillId="0" borderId="0"/>
    <xf numFmtId="0" fontId="2" fillId="0" borderId="0"/>
    <xf numFmtId="9" fontId="10" fillId="0" borderId="0" applyFont="0" applyFill="0" applyBorder="0" applyAlignment="0" applyProtection="0"/>
    <xf numFmtId="0" fontId="10" fillId="0" borderId="0"/>
    <xf numFmtId="0" fontId="47" fillId="0" borderId="0"/>
    <xf numFmtId="0" fontId="6" fillId="0" borderId="0"/>
    <xf numFmtId="0" fontId="6" fillId="0" borderId="0"/>
    <xf numFmtId="0" fontId="10" fillId="0" borderId="0"/>
    <xf numFmtId="0" fontId="6" fillId="0" borderId="0"/>
    <xf numFmtId="0" fontId="10" fillId="0" borderId="0"/>
    <xf numFmtId="167" fontId="10"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5"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9" fillId="0" borderId="0"/>
    <xf numFmtId="0" fontId="10" fillId="0" borderId="0"/>
    <xf numFmtId="0" fontId="49" fillId="0" borderId="0"/>
    <xf numFmtId="9" fontId="10" fillId="0" borderId="0" applyFont="0" applyFill="0" applyBorder="0" applyAlignment="0" applyProtection="0"/>
    <xf numFmtId="0" fontId="49" fillId="0" borderId="0"/>
    <xf numFmtId="167" fontId="1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0" fontId="10" fillId="0" borderId="0"/>
    <xf numFmtId="0" fontId="10" fillId="0" borderId="0"/>
    <xf numFmtId="0" fontId="2" fillId="0" borderId="0"/>
    <xf numFmtId="0" fontId="2" fillId="0" borderId="0"/>
    <xf numFmtId="164" fontId="4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0" fontId="10" fillId="0" borderId="0"/>
    <xf numFmtId="167" fontId="10" fillId="0" borderId="0" applyFont="0" applyFill="0" applyBorder="0" applyAlignment="0" applyProtection="0"/>
    <xf numFmtId="9" fontId="4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49" fillId="0" borderId="0"/>
    <xf numFmtId="0" fontId="2" fillId="0" borderId="0"/>
    <xf numFmtId="164" fontId="6" fillId="0" borderId="0" applyFont="0" applyFill="0" applyBorder="0" applyAlignment="0" applyProtection="0"/>
    <xf numFmtId="0" fontId="10" fillId="0" borderId="0"/>
    <xf numFmtId="0" fontId="6" fillId="0" borderId="0"/>
    <xf numFmtId="0" fontId="10" fillId="0" borderId="0"/>
    <xf numFmtId="164" fontId="50" fillId="0" borderId="0" applyFont="0" applyFill="0" applyBorder="0" applyAlignment="0" applyProtection="0"/>
    <xf numFmtId="0" fontId="10" fillId="0" borderId="0"/>
    <xf numFmtId="0" fontId="10" fillId="0" borderId="0"/>
    <xf numFmtId="0" fontId="5"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0" fontId="2" fillId="0" borderId="0"/>
    <xf numFmtId="0" fontId="6" fillId="0" borderId="0"/>
    <xf numFmtId="164" fontId="50" fillId="0" borderId="0" applyFont="0" applyFill="0" applyBorder="0" applyAlignment="0" applyProtection="0"/>
    <xf numFmtId="0" fontId="10" fillId="0" borderId="0"/>
    <xf numFmtId="0" fontId="10"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6" fillId="0" borderId="0"/>
    <xf numFmtId="9" fontId="10"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0" fontId="5"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5" fillId="0" borderId="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164" fontId="6" fillId="0" borderId="0" applyFont="0" applyFill="0" applyBorder="0" applyAlignment="0" applyProtection="0"/>
    <xf numFmtId="0" fontId="6" fillId="0" borderId="0"/>
    <xf numFmtId="0" fontId="10" fillId="0" borderId="0"/>
    <xf numFmtId="0" fontId="5" fillId="0" borderId="0"/>
    <xf numFmtId="0" fontId="6" fillId="0" borderId="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0" fontId="47"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164" fontId="50"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10" fillId="0" borderId="0"/>
    <xf numFmtId="0" fontId="2"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7" fillId="0" borderId="0"/>
    <xf numFmtId="167" fontId="10" fillId="0" borderId="0" applyFont="0" applyFill="0" applyBorder="0" applyAlignment="0" applyProtection="0"/>
    <xf numFmtId="9" fontId="10" fillId="0" borderId="0" applyFont="0" applyFill="0" applyBorder="0" applyAlignment="0" applyProtection="0"/>
    <xf numFmtId="0" fontId="47" fillId="0" borderId="0"/>
    <xf numFmtId="167" fontId="10" fillId="0" borderId="0" applyFont="0" applyFill="0" applyBorder="0" applyAlignment="0" applyProtection="0"/>
    <xf numFmtId="9" fontId="4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10"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6" fillId="0" borderId="0"/>
    <xf numFmtId="164" fontId="50" fillId="0" borderId="0" applyFont="0" applyFill="0" applyBorder="0" applyAlignment="0" applyProtection="0"/>
    <xf numFmtId="0" fontId="6" fillId="0" borderId="0"/>
    <xf numFmtId="0" fontId="5" fillId="0" borderId="0"/>
    <xf numFmtId="0" fontId="6" fillId="0" borderId="0"/>
    <xf numFmtId="0" fontId="5"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164" fontId="5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28" fillId="0" borderId="0" applyFont="0" applyFill="0" applyBorder="0" applyAlignment="0" applyProtection="0"/>
    <xf numFmtId="0" fontId="6" fillId="0" borderId="0"/>
    <xf numFmtId="0" fontId="2" fillId="0" borderId="0"/>
    <xf numFmtId="0" fontId="47" fillId="0" borderId="0"/>
    <xf numFmtId="0" fontId="2" fillId="0" borderId="0"/>
    <xf numFmtId="9" fontId="10" fillId="0" borderId="0" applyFont="0" applyFill="0" applyBorder="0" applyAlignment="0" applyProtection="0"/>
    <xf numFmtId="0" fontId="6" fillId="0" borderId="0"/>
    <xf numFmtId="164" fontId="4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7" fillId="0" borderId="0"/>
    <xf numFmtId="0" fontId="47" fillId="0" borderId="0"/>
    <xf numFmtId="9" fontId="10" fillId="0" borderId="0" applyFont="0" applyFill="0" applyBorder="0" applyAlignment="0" applyProtection="0"/>
    <xf numFmtId="0" fontId="47" fillId="0" borderId="0"/>
    <xf numFmtId="0" fontId="10" fillId="0" borderId="0"/>
    <xf numFmtId="0" fontId="47" fillId="0" borderId="0"/>
    <xf numFmtId="0" fontId="47" fillId="0" borderId="0"/>
    <xf numFmtId="9" fontId="28"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7" fillId="0" borderId="0"/>
    <xf numFmtId="0" fontId="10" fillId="0" borderId="0"/>
    <xf numFmtId="0" fontId="10" fillId="0" borderId="0"/>
    <xf numFmtId="0" fontId="10" fillId="0" borderId="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10" fillId="0" borderId="0"/>
    <xf numFmtId="0" fontId="5" fillId="0" borderId="0"/>
    <xf numFmtId="0" fontId="47"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47" fillId="0" borderId="0"/>
    <xf numFmtId="0" fontId="10" fillId="0" borderId="0"/>
    <xf numFmtId="9" fontId="10" fillId="0" borderId="0" applyFont="0" applyFill="0" applyBorder="0" applyAlignment="0" applyProtection="0"/>
    <xf numFmtId="0" fontId="49" fillId="0" borderId="0"/>
    <xf numFmtId="0" fontId="2" fillId="0" borderId="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9" fillId="0" borderId="0"/>
    <xf numFmtId="0" fontId="10" fillId="0" borderId="0"/>
    <xf numFmtId="0" fontId="10" fillId="0" borderId="0"/>
    <xf numFmtId="0" fontId="49"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5" fillId="0" borderId="0"/>
    <xf numFmtId="9" fontId="6" fillId="0" borderId="0" applyFont="0" applyFill="0" applyBorder="0" applyAlignment="0" applyProtection="0"/>
    <xf numFmtId="0" fontId="2"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8" fillId="0" borderId="0" applyFont="0" applyFill="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0" fontId="49"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0" fontId="47" fillId="0" borderId="0"/>
    <xf numFmtId="0" fontId="47" fillId="0" borderId="0"/>
    <xf numFmtId="0" fontId="10" fillId="0" borderId="0"/>
    <xf numFmtId="0" fontId="47"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6" fillId="0" borderId="0" applyFont="0" applyFill="0" applyBorder="0" applyAlignment="0" applyProtection="0"/>
    <xf numFmtId="0" fontId="10" fillId="0" borderId="0"/>
    <xf numFmtId="9" fontId="28"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10"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10"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0"/>
    <xf numFmtId="0" fontId="4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3" fillId="0" borderId="0"/>
    <xf numFmtId="0" fontId="2" fillId="0" borderId="0"/>
    <xf numFmtId="0" fontId="10" fillId="0" borderId="0"/>
    <xf numFmtId="0" fontId="10" fillId="0" borderId="0"/>
    <xf numFmtId="0" fontId="6" fillId="0" borderId="0"/>
    <xf numFmtId="0" fontId="53"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3" fillId="0" borderId="0"/>
    <xf numFmtId="0" fontId="10" fillId="0" borderId="0"/>
    <xf numFmtId="0" fontId="53" fillId="0" borderId="0"/>
    <xf numFmtId="0" fontId="53" fillId="0" borderId="0"/>
    <xf numFmtId="0" fontId="10" fillId="0" borderId="0"/>
    <xf numFmtId="0" fontId="53" fillId="0" borderId="0"/>
    <xf numFmtId="0" fontId="10" fillId="0" borderId="0"/>
    <xf numFmtId="0" fontId="53" fillId="0" borderId="0"/>
    <xf numFmtId="0" fontId="10" fillId="0" borderId="0"/>
    <xf numFmtId="0" fontId="10" fillId="0" borderId="0"/>
    <xf numFmtId="0" fontId="2" fillId="0" borderId="0"/>
    <xf numFmtId="0" fontId="2" fillId="0" borderId="0"/>
    <xf numFmtId="0" fontId="2" fillId="0" borderId="0"/>
    <xf numFmtId="0" fontId="51" fillId="0" borderId="0"/>
    <xf numFmtId="0" fontId="51" fillId="0" borderId="0"/>
    <xf numFmtId="0" fontId="51" fillId="0" borderId="0"/>
    <xf numFmtId="0" fontId="6" fillId="0" borderId="0"/>
    <xf numFmtId="0" fontId="47" fillId="0" borderId="0"/>
    <xf numFmtId="0" fontId="47" fillId="0" borderId="0"/>
    <xf numFmtId="0" fontId="47" fillId="0" borderId="0"/>
    <xf numFmtId="0" fontId="2" fillId="0" borderId="0"/>
    <xf numFmtId="0" fontId="53" fillId="0" borderId="0"/>
    <xf numFmtId="0" fontId="2" fillId="0" borderId="0"/>
    <xf numFmtId="0" fontId="2" fillId="0" borderId="0"/>
    <xf numFmtId="0" fontId="10" fillId="0" borderId="0"/>
    <xf numFmtId="0" fontId="6" fillId="0" borderId="0"/>
    <xf numFmtId="0" fontId="10" fillId="0" borderId="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5" fillId="0" borderId="0"/>
    <xf numFmtId="164" fontId="5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4" fontId="50" fillId="0" borderId="0" applyFont="0" applyFill="0" applyBorder="0" applyAlignment="0" applyProtection="0"/>
    <xf numFmtId="0" fontId="5" fillId="0" borderId="0"/>
    <xf numFmtId="0" fontId="6" fillId="0" borderId="0"/>
    <xf numFmtId="0" fontId="5" fillId="0" borderId="0"/>
    <xf numFmtId="164"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5"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47" fillId="0" borderId="0"/>
    <xf numFmtId="164" fontId="10" fillId="0" borderId="0" applyFont="0" applyFill="0" applyBorder="0" applyAlignment="0" applyProtection="0"/>
    <xf numFmtId="0" fontId="10" fillId="0" borderId="0"/>
    <xf numFmtId="0" fontId="2"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0" fontId="10" fillId="0" borderId="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0" fontId="5" fillId="0" borderId="0"/>
    <xf numFmtId="164" fontId="6" fillId="0" borderId="0" applyFont="0" applyFill="0" applyBorder="0" applyAlignment="0" applyProtection="0"/>
    <xf numFmtId="0" fontId="2"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10" fillId="0" borderId="0"/>
    <xf numFmtId="0" fontId="10" fillId="0" borderId="0"/>
    <xf numFmtId="0" fontId="10" fillId="0" borderId="0"/>
    <xf numFmtId="0" fontId="10" fillId="0" borderId="0"/>
    <xf numFmtId="0" fontId="6" fillId="0" borderId="0"/>
    <xf numFmtId="0" fontId="5"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47" fillId="0" borderId="0"/>
    <xf numFmtId="164" fontId="10" fillId="0" borderId="0" applyFont="0" applyFill="0" applyBorder="0" applyAlignment="0" applyProtection="0"/>
    <xf numFmtId="0" fontId="10" fillId="0" borderId="0"/>
    <xf numFmtId="0" fontId="2"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0" fontId="10" fillId="0" borderId="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7" fontId="10" fillId="0" borderId="0" applyFont="0" applyFill="0" applyBorder="0" applyAlignment="0" applyProtection="0"/>
    <xf numFmtId="164" fontId="6" fillId="0" borderId="0" applyFont="0" applyFill="0" applyBorder="0" applyAlignment="0" applyProtection="0"/>
    <xf numFmtId="0" fontId="5" fillId="0" borderId="0"/>
    <xf numFmtId="164" fontId="50"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 fillId="0" borderId="0"/>
    <xf numFmtId="0" fontId="10" fillId="0" borderId="0"/>
    <xf numFmtId="0" fontId="2"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0" fontId="2" fillId="0" borderId="0"/>
    <xf numFmtId="0" fontId="47"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46" fillId="0" borderId="0" applyFont="0" applyFill="0" applyBorder="0" applyAlignment="0" applyProtection="0"/>
    <xf numFmtId="0" fontId="47" fillId="0" borderId="0"/>
    <xf numFmtId="0" fontId="49"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47"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10" fillId="0" borderId="0" applyFont="0" applyFill="0" applyBorder="0" applyAlignment="0" applyProtection="0"/>
    <xf numFmtId="164" fontId="2" fillId="0" borderId="0" applyFont="0" applyFill="0" applyBorder="0" applyAlignment="0" applyProtection="0"/>
    <xf numFmtId="164" fontId="46" fillId="0" borderId="0" applyFont="0" applyFill="0" applyBorder="0" applyAlignment="0" applyProtection="0"/>
    <xf numFmtId="0" fontId="49" fillId="0" borderId="0"/>
    <xf numFmtId="164" fontId="6" fillId="0" borderId="0" applyFont="0" applyFill="0" applyBorder="0" applyAlignment="0" applyProtection="0"/>
    <xf numFmtId="164" fontId="6" fillId="0" borderId="0" applyFont="0" applyFill="0" applyBorder="0" applyAlignment="0" applyProtection="0"/>
    <xf numFmtId="0" fontId="2" fillId="0" borderId="0"/>
    <xf numFmtId="0" fontId="47" fillId="0" borderId="0"/>
    <xf numFmtId="0" fontId="6" fillId="0" borderId="0"/>
    <xf numFmtId="164" fontId="10" fillId="0" borderId="0" applyFont="0" applyFill="0" applyBorder="0" applyAlignment="0" applyProtection="0"/>
    <xf numFmtId="164" fontId="10" fillId="0" borderId="0" applyFont="0" applyFill="0" applyBorder="0" applyAlignment="0" applyProtection="0"/>
    <xf numFmtId="0" fontId="2" fillId="0" borderId="0"/>
    <xf numFmtId="0" fontId="6" fillId="0" borderId="0"/>
    <xf numFmtId="0" fontId="2" fillId="10" borderId="17" applyNumberFormat="0" applyFont="0" applyAlignment="0" applyProtection="0"/>
    <xf numFmtId="9" fontId="6" fillId="0" borderId="0" applyFont="0" applyFill="0" applyBorder="0" applyAlignment="0" applyProtection="0"/>
    <xf numFmtId="164" fontId="46" fillId="0" borderId="0" applyFont="0" applyFill="0" applyBorder="0" applyAlignment="0" applyProtection="0"/>
    <xf numFmtId="9" fontId="46" fillId="0" borderId="0" applyFont="0" applyFill="0" applyBorder="0" applyAlignment="0" applyProtection="0"/>
    <xf numFmtId="0" fontId="2" fillId="0" borderId="0"/>
    <xf numFmtId="0" fontId="54" fillId="0" borderId="0"/>
    <xf numFmtId="0" fontId="2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164" fontId="50" fillId="0" borderId="0" applyFont="0" applyFill="0" applyBorder="0" applyAlignment="0" applyProtection="0"/>
    <xf numFmtId="0" fontId="6" fillId="0" borderId="0"/>
    <xf numFmtId="0" fontId="6" fillId="0" borderId="0"/>
    <xf numFmtId="164" fontId="46" fillId="0" borderId="0" applyFont="0" applyFill="0" applyBorder="0" applyAlignment="0" applyProtection="0"/>
    <xf numFmtId="164" fontId="46" fillId="0" borderId="0" applyFont="0" applyFill="0" applyBorder="0" applyAlignment="0" applyProtection="0"/>
    <xf numFmtId="9" fontId="4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164" fontId="50" fillId="0" borderId="0" applyFont="0" applyFill="0" applyBorder="0" applyAlignment="0" applyProtection="0"/>
    <xf numFmtId="0" fontId="5" fillId="0" borderId="0"/>
    <xf numFmtId="164" fontId="50" fillId="0" borderId="0" applyFont="0" applyFill="0" applyBorder="0" applyAlignment="0" applyProtection="0"/>
    <xf numFmtId="0" fontId="5" fillId="0" borderId="0"/>
    <xf numFmtId="164" fontId="50" fillId="0" borderId="0" applyFont="0" applyFill="0" applyBorder="0" applyAlignment="0" applyProtection="0"/>
    <xf numFmtId="0" fontId="5" fillId="0" borderId="0"/>
    <xf numFmtId="164" fontId="50" fillId="0" borderId="0" applyFont="0" applyFill="0" applyBorder="0" applyAlignment="0" applyProtection="0"/>
    <xf numFmtId="164" fontId="50"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3" fillId="0" borderId="0"/>
    <xf numFmtId="0" fontId="19" fillId="0" borderId="0"/>
    <xf numFmtId="0" fontId="23" fillId="0" borderId="0"/>
    <xf numFmtId="0" fontId="22" fillId="0" borderId="0"/>
    <xf numFmtId="0" fontId="23" fillId="0" borderId="0"/>
    <xf numFmtId="0" fontId="19" fillId="0" borderId="0"/>
    <xf numFmtId="0" fontId="19" fillId="0" borderId="0"/>
    <xf numFmtId="0" fontId="19" fillId="0" borderId="0"/>
    <xf numFmtId="0" fontId="29" fillId="0" borderId="0"/>
    <xf numFmtId="0" fontId="29" fillId="0" borderId="0"/>
    <xf numFmtId="0" fontId="23" fillId="0" borderId="0"/>
    <xf numFmtId="9" fontId="23" fillId="0" borderId="0" applyFont="0" applyFill="0" applyBorder="0" applyAlignment="0" applyProtection="0"/>
    <xf numFmtId="9" fontId="22" fillId="0" borderId="0" applyFont="0" applyFill="0" applyBorder="0" applyAlignment="0" applyProtection="0"/>
    <xf numFmtId="0" fontId="22" fillId="0" borderId="0"/>
    <xf numFmtId="0" fontId="22" fillId="0" borderId="0"/>
    <xf numFmtId="9" fontId="23"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22" fillId="0" borderId="0"/>
    <xf numFmtId="0" fontId="22" fillId="0" borderId="0"/>
    <xf numFmtId="0" fontId="22" fillId="0" borderId="0" applyNumberFormat="0" applyFont="0" applyAlignment="0" applyProtection="0"/>
    <xf numFmtId="0" fontId="19" fillId="12" borderId="18"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23" fillId="0" borderId="0"/>
    <xf numFmtId="0" fontId="23" fillId="0" borderId="0"/>
    <xf numFmtId="0" fontId="22" fillId="0" borderId="0"/>
    <xf numFmtId="0" fontId="22"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22" fillId="0" borderId="0"/>
    <xf numFmtId="0" fontId="22" fillId="0" borderId="0"/>
    <xf numFmtId="0" fontId="22" fillId="0" borderId="0"/>
    <xf numFmtId="0" fontId="23" fillId="0" borderId="0"/>
    <xf numFmtId="0" fontId="22" fillId="0" borderId="0"/>
    <xf numFmtId="0" fontId="22" fillId="0" borderId="0"/>
    <xf numFmtId="0" fontId="23" fillId="0" borderId="0"/>
    <xf numFmtId="0" fontId="23" fillId="0" borderId="0"/>
    <xf numFmtId="0" fontId="23"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12" borderId="18" applyNumberFormat="0" applyFont="0" applyAlignment="0" applyProtection="0"/>
    <xf numFmtId="0" fontId="19" fillId="12" borderId="18"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22" fillId="0" borderId="0" applyNumberFormat="0" applyFont="0" applyAlignment="0" applyProtection="0"/>
    <xf numFmtId="0" fontId="22" fillId="0" borderId="0"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2" fillId="0" borderId="0"/>
    <xf numFmtId="0" fontId="19" fillId="12" borderId="18" applyNumberFormat="0" applyFont="0" applyAlignment="0" applyProtection="0"/>
    <xf numFmtId="0" fontId="19" fillId="12" borderId="18"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9"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9" fillId="0" borderId="0"/>
    <xf numFmtId="0" fontId="29" fillId="0" borderId="0"/>
    <xf numFmtId="0" fontId="19" fillId="0" borderId="0"/>
    <xf numFmtId="0" fontId="23" fillId="0" borderId="0"/>
    <xf numFmtId="0" fontId="23" fillId="0" borderId="0"/>
    <xf numFmtId="0" fontId="29" fillId="0" borderId="0"/>
    <xf numFmtId="0" fontId="23" fillId="0" borderId="0"/>
    <xf numFmtId="0" fontId="19" fillId="0" borderId="0"/>
    <xf numFmtId="0" fontId="19" fillId="0" borderId="0"/>
    <xf numFmtId="0" fontId="19" fillId="0" borderId="0"/>
    <xf numFmtId="0" fontId="19" fillId="0" borderId="0"/>
    <xf numFmtId="0" fontId="19" fillId="0" borderId="0"/>
    <xf numFmtId="0" fontId="29" fillId="0" borderId="0"/>
    <xf numFmtId="0" fontId="23" fillId="0" borderId="0"/>
    <xf numFmtId="9" fontId="23" fillId="0" borderId="0" applyFont="0" applyFill="0" applyBorder="0" applyAlignment="0" applyProtection="0"/>
    <xf numFmtId="0" fontId="22" fillId="0" borderId="0"/>
    <xf numFmtId="0" fontId="22" fillId="0" borderId="0"/>
    <xf numFmtId="0" fontId="19" fillId="12" borderId="18" applyNumberFormat="0" applyFont="0" applyAlignment="0" applyProtection="0"/>
    <xf numFmtId="0" fontId="22" fillId="0" borderId="0"/>
    <xf numFmtId="0" fontId="19" fillId="12" borderId="18" applyNumberFormat="0" applyFont="0" applyAlignment="0" applyProtection="0"/>
    <xf numFmtId="0" fontId="22" fillId="0" borderId="0"/>
    <xf numFmtId="0" fontId="22" fillId="0" borderId="0"/>
    <xf numFmtId="0" fontId="22" fillId="0" borderId="0"/>
    <xf numFmtId="0" fontId="23" fillId="0" borderId="0"/>
    <xf numFmtId="0" fontId="23" fillId="0" borderId="0"/>
    <xf numFmtId="0" fontId="23"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3" fillId="0" borderId="0"/>
    <xf numFmtId="0" fontId="23" fillId="0" borderId="0"/>
    <xf numFmtId="0" fontId="22" fillId="0" borderId="0"/>
    <xf numFmtId="0" fontId="22" fillId="0" borderId="0"/>
    <xf numFmtId="0" fontId="22" fillId="0" borderId="0"/>
    <xf numFmtId="0" fontId="23" fillId="0" borderId="0"/>
    <xf numFmtId="0" fontId="23" fillId="0" borderId="0"/>
    <xf numFmtId="0" fontId="23" fillId="0" borderId="0"/>
    <xf numFmtId="0" fontId="22" fillId="0" borderId="0" applyNumberFormat="0" applyFont="0" applyAlignment="0" applyProtection="0"/>
    <xf numFmtId="9" fontId="23"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2" fillId="0" borderId="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34" fillId="0" borderId="22" applyNumberFormat="0" applyFill="0" applyAlignment="0" applyProtection="0"/>
    <xf numFmtId="0" fontId="35" fillId="0" borderId="23" applyNumberFormat="0" applyFill="0" applyAlignment="0" applyProtection="0"/>
    <xf numFmtId="0" fontId="29" fillId="47" borderId="0" applyNumberFormat="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6" fillId="0" borderId="24" applyNumberFormat="0" applyFill="0" applyAlignment="0" applyProtection="0"/>
    <xf numFmtId="0" fontId="29" fillId="51"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9" fillId="50" borderId="0" applyNumberFormat="0" applyBorder="0" applyAlignment="0" applyProtection="0"/>
    <xf numFmtId="0" fontId="28" fillId="42" borderId="0" applyNumberFormat="0" applyBorder="0" applyAlignment="0" applyProtection="0"/>
    <xf numFmtId="0" fontId="38" fillId="0" borderId="0" applyNumberFormat="0" applyFill="0" applyBorder="0" applyAlignment="0" applyProtection="0"/>
    <xf numFmtId="0" fontId="29" fillId="49" borderId="0" applyNumberFormat="0" applyBorder="0" applyAlignment="0" applyProtection="0"/>
    <xf numFmtId="0" fontId="28" fillId="43" borderId="0" applyNumberFormat="0" applyBorder="0" applyAlignment="0" applyProtection="0"/>
    <xf numFmtId="0" fontId="39" fillId="55" borderId="0" applyNumberFormat="0" applyBorder="0" applyAlignment="0" applyProtection="0"/>
    <xf numFmtId="0" fontId="29" fillId="48" borderId="0" applyNumberFormat="0" applyBorder="0" applyAlignment="0" applyProtection="0"/>
    <xf numFmtId="0" fontId="28" fillId="38" borderId="0" applyNumberFormat="0" applyBorder="0" applyAlignment="0" applyProtection="0"/>
    <xf numFmtId="0" fontId="29" fillId="47" borderId="0" applyNumberFormat="0" applyBorder="0" applyAlignment="0" applyProtection="0"/>
    <xf numFmtId="0" fontId="6" fillId="0" borderId="0"/>
    <xf numFmtId="0" fontId="29" fillId="46" borderId="0" applyNumberFormat="0" applyBorder="0" applyAlignment="0" applyProtection="0"/>
    <xf numFmtId="0" fontId="28" fillId="41" borderId="0" applyNumberFormat="0" applyBorder="0" applyAlignment="0" applyProtection="0"/>
    <xf numFmtId="0" fontId="29" fillId="46" borderId="0" applyNumberFormat="0" applyBorder="0" applyAlignment="0" applyProtection="0"/>
    <xf numFmtId="0" fontId="6" fillId="0" borderId="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49" fillId="0" borderId="0"/>
    <xf numFmtId="0" fontId="29" fillId="45" borderId="0" applyNumberFormat="0" applyBorder="0" applyAlignment="0" applyProtection="0"/>
    <xf numFmtId="0" fontId="6" fillId="0" borderId="0"/>
    <xf numFmtId="0" fontId="49" fillId="0" borderId="0"/>
    <xf numFmtId="0" fontId="28" fillId="41"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28" fillId="41" borderId="0" applyNumberFormat="0" applyBorder="0" applyAlignment="0" applyProtection="0"/>
    <xf numFmtId="0" fontId="29" fillId="47" borderId="0" applyNumberFormat="0" applyBorder="0" applyAlignment="0" applyProtection="0"/>
    <xf numFmtId="0" fontId="6" fillId="0" borderId="0"/>
    <xf numFmtId="0" fontId="49" fillId="0" borderId="0"/>
    <xf numFmtId="0" fontId="28" fillId="43" borderId="0" applyNumberFormat="0" applyBorder="0" applyAlignment="0" applyProtection="0"/>
    <xf numFmtId="0" fontId="28" fillId="38" borderId="0" applyNumberFormat="0" applyBorder="0" applyAlignment="0" applyProtection="0"/>
    <xf numFmtId="0" fontId="29" fillId="48" borderId="0" applyNumberFormat="0" applyBorder="0" applyAlignment="0" applyProtection="0"/>
    <xf numFmtId="0" fontId="6" fillId="0" borderId="0"/>
    <xf numFmtId="0" fontId="28" fillId="42" borderId="0" applyNumberFormat="0" applyBorder="0" applyAlignment="0" applyProtection="0"/>
    <xf numFmtId="0" fontId="29" fillId="49" borderId="0" applyNumberFormat="0" applyBorder="0" applyAlignment="0" applyProtection="0"/>
    <xf numFmtId="0" fontId="28" fillId="43" borderId="0" applyNumberFormat="0" applyBorder="0" applyAlignment="0" applyProtection="0"/>
    <xf numFmtId="0" fontId="29" fillId="50" borderId="0" applyNumberFormat="0" applyBorder="0" applyAlignment="0" applyProtection="0"/>
    <xf numFmtId="0" fontId="28" fillId="42" borderId="0" applyNumberFormat="0" applyBorder="0" applyAlignment="0" applyProtection="0"/>
    <xf numFmtId="0" fontId="28" fillId="40" borderId="0" applyNumberFormat="0" applyBorder="0" applyAlignment="0" applyProtection="0"/>
    <xf numFmtId="0" fontId="29" fillId="51" borderId="0" applyNumberFormat="0" applyBorder="0" applyAlignment="0" applyProtection="0"/>
    <xf numFmtId="0" fontId="28" fillId="41" borderId="0" applyNumberFormat="0" applyBorder="0" applyAlignment="0" applyProtection="0"/>
    <xf numFmtId="0" fontId="28" fillId="38" borderId="0" applyNumberFormat="0" applyBorder="0" applyAlignment="0" applyProtection="0"/>
    <xf numFmtId="0" fontId="29" fillId="46" borderId="0" applyNumberFormat="0" applyBorder="0" applyAlignment="0" applyProtection="0"/>
    <xf numFmtId="0" fontId="28" fillId="40" borderId="0" applyNumberFormat="0" applyBorder="0" applyAlignment="0" applyProtection="0"/>
    <xf numFmtId="0" fontId="28" fillId="36" borderId="0" applyNumberFormat="0" applyBorder="0" applyAlignment="0" applyProtection="0"/>
    <xf numFmtId="0" fontId="10" fillId="0" borderId="0"/>
    <xf numFmtId="0" fontId="28" fillId="36" borderId="0" applyNumberFormat="0" applyBorder="0" applyAlignment="0" applyProtection="0"/>
    <xf numFmtId="0" fontId="28" fillId="36" borderId="0" applyNumberFormat="0" applyBorder="0" applyAlignment="0" applyProtection="0"/>
    <xf numFmtId="0" fontId="49" fillId="0" borderId="0"/>
    <xf numFmtId="0" fontId="29" fillId="47"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0" fontId="28" fillId="38" borderId="0" applyNumberFormat="0" applyBorder="0" applyAlignment="0" applyProtection="0"/>
    <xf numFmtId="0" fontId="49" fillId="0" borderId="0"/>
    <xf numFmtId="0" fontId="30" fillId="40" borderId="19" applyNumberFormat="0" applyAlignment="0" applyProtection="0"/>
    <xf numFmtId="0" fontId="40" fillId="36" borderId="0" applyNumberFormat="0" applyBorder="0" applyAlignment="0" applyProtection="0"/>
    <xf numFmtId="0" fontId="29" fillId="0" borderId="0"/>
    <xf numFmtId="0" fontId="31" fillId="53" borderId="20" applyNumberFormat="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32" fillId="53" borderId="19" applyNumberFormat="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33" fillId="0" borderId="21" applyNumberFormat="0" applyFill="0" applyAlignment="0" applyProtection="0"/>
    <xf numFmtId="0" fontId="29" fillId="47" borderId="0" applyNumberFormat="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0" fontId="34" fillId="0" borderId="22" applyNumberFormat="0" applyFill="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35" fillId="0" borderId="23" applyNumberFormat="0" applyFill="0" applyAlignment="0" applyProtection="0"/>
    <xf numFmtId="9" fontId="23" fillId="0" borderId="0" applyFont="0" applyFill="0" applyBorder="0" applyAlignment="0" applyProtection="0"/>
    <xf numFmtId="0" fontId="23" fillId="0" borderId="0"/>
    <xf numFmtId="0" fontId="19" fillId="12" borderId="18" applyNumberFormat="0" applyFont="0" applyAlignment="0" applyProtection="0"/>
    <xf numFmtId="0" fontId="28" fillId="36" borderId="0" applyNumberFormat="0" applyBorder="0" applyAlignment="0" applyProtection="0"/>
    <xf numFmtId="0" fontId="23" fillId="0" borderId="0"/>
    <xf numFmtId="9" fontId="23" fillId="0" borderId="0" applyFont="0" applyFill="0" applyBorder="0" applyAlignment="0" applyProtection="0"/>
    <xf numFmtId="0" fontId="23" fillId="0" borderId="0"/>
    <xf numFmtId="0" fontId="10" fillId="0" borderId="0"/>
    <xf numFmtId="0" fontId="36" fillId="0" borderId="24" applyNumberFormat="0" applyFill="0" applyAlignment="0" applyProtection="0"/>
    <xf numFmtId="9" fontId="23" fillId="0" borderId="0" applyFont="0" applyFill="0" applyBorder="0" applyAlignment="0" applyProtection="0"/>
    <xf numFmtId="9" fontId="23" fillId="0" borderId="0" applyFont="0" applyFill="0" applyBorder="0" applyAlignment="0" applyProtection="0"/>
    <xf numFmtId="0" fontId="22" fillId="0" borderId="0"/>
    <xf numFmtId="0" fontId="22" fillId="0" borderId="0"/>
    <xf numFmtId="9" fontId="23" fillId="0" borderId="0" applyFont="0" applyFill="0" applyBorder="0" applyAlignment="0" applyProtection="0"/>
    <xf numFmtId="0" fontId="10" fillId="0" borderId="0"/>
    <xf numFmtId="0" fontId="10" fillId="0" borderId="0"/>
    <xf numFmtId="0" fontId="22" fillId="0" borderId="0"/>
    <xf numFmtId="0" fontId="29" fillId="0" borderId="0"/>
    <xf numFmtId="9" fontId="22" fillId="0" borderId="0" applyFont="0" applyFill="0" applyBorder="0" applyAlignment="0" applyProtection="0"/>
    <xf numFmtId="0" fontId="38" fillId="0" borderId="0" applyNumberForma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2" fillId="0" borderId="0"/>
    <xf numFmtId="0" fontId="49" fillId="0" borderId="0"/>
    <xf numFmtId="0" fontId="23" fillId="0" borderId="0"/>
    <xf numFmtId="0" fontId="39" fillId="55" borderId="0" applyNumberFormat="0" applyBorder="0" applyAlignment="0" applyProtection="0"/>
    <xf numFmtId="0" fontId="29" fillId="0" borderId="0"/>
    <xf numFmtId="9" fontId="23" fillId="0" borderId="0" applyFont="0" applyFill="0" applyBorder="0" applyAlignment="0" applyProtection="0"/>
    <xf numFmtId="0" fontId="22" fillId="0" borderId="0"/>
    <xf numFmtId="0" fontId="23" fillId="0" borderId="0"/>
    <xf numFmtId="0" fontId="23" fillId="0" borderId="0"/>
    <xf numFmtId="0" fontId="22" fillId="0" borderId="0"/>
    <xf numFmtId="9" fontId="23" fillId="0" borderId="0" applyFont="0" applyFill="0" applyBorder="0" applyAlignment="0" applyProtection="0"/>
    <xf numFmtId="0" fontId="28" fillId="35" borderId="0" applyNumberFormat="0" applyBorder="0" applyAlignment="0" applyProtection="0"/>
    <xf numFmtId="0" fontId="6" fillId="0" borderId="0"/>
    <xf numFmtId="0" fontId="22" fillId="0" borderId="0"/>
    <xf numFmtId="0" fontId="22" fillId="0" borderId="0"/>
    <xf numFmtId="9" fontId="23" fillId="0" borderId="0" applyFont="0" applyFill="0" applyBorder="0" applyAlignment="0" applyProtection="0"/>
    <xf numFmtId="0" fontId="28" fillId="36" borderId="0" applyNumberFormat="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6" fillId="0" borderId="0"/>
    <xf numFmtId="9" fontId="22" fillId="0" borderId="0" applyFont="0" applyFill="0" applyBorder="0" applyAlignment="0" applyProtection="0"/>
    <xf numFmtId="0" fontId="6" fillId="0" borderId="0"/>
    <xf numFmtId="9" fontId="22"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0" fontId="49" fillId="0" borderId="0"/>
    <xf numFmtId="0" fontId="22" fillId="0" borderId="0"/>
    <xf numFmtId="0" fontId="28" fillId="35" borderId="0" applyNumberFormat="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0" fontId="6" fillId="0" borderId="0"/>
    <xf numFmtId="9" fontId="23" fillId="0" borderId="0" applyFont="0" applyFill="0" applyBorder="0" applyAlignment="0" applyProtection="0"/>
    <xf numFmtId="0" fontId="49" fillId="0" borderId="0"/>
    <xf numFmtId="0" fontId="22"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0" fontId="6" fillId="0" borderId="0"/>
    <xf numFmtId="0" fontId="19" fillId="12" borderId="18" applyNumberFormat="0" applyFont="0" applyAlignment="0" applyProtection="0"/>
    <xf numFmtId="9" fontId="23" fillId="0" borderId="0" applyFont="0" applyFill="0" applyBorder="0" applyAlignment="0" applyProtection="0"/>
    <xf numFmtId="0" fontId="49"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0" fontId="22" fillId="0" borderId="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0" fillId="0" borderId="0"/>
    <xf numFmtId="9" fontId="23" fillId="0" borderId="0" applyFont="0" applyFill="0" applyBorder="0" applyAlignment="0" applyProtection="0"/>
    <xf numFmtId="9" fontId="22" fillId="0" borderId="0" applyFont="0" applyFill="0" applyBorder="0" applyAlignment="0" applyProtection="0"/>
    <xf numFmtId="0" fontId="49" fillId="0" borderId="0"/>
    <xf numFmtId="9" fontId="22"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0" fontId="40" fillId="36" borderId="0" applyNumberFormat="0" applyBorder="0" applyAlignment="0" applyProtection="0"/>
    <xf numFmtId="0" fontId="19" fillId="12" borderId="18"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0" fontId="23" fillId="0" borderId="0"/>
    <xf numFmtId="0" fontId="28" fillId="36" borderId="0" applyNumberFormat="0" applyBorder="0" applyAlignment="0" applyProtection="0"/>
    <xf numFmtId="0" fontId="19" fillId="12" borderId="18" applyNumberFormat="0" applyFont="0" applyAlignment="0" applyProtection="0"/>
    <xf numFmtId="0" fontId="28" fillId="35" borderId="0" applyNumberFormat="0" applyBorder="0" applyAlignment="0" applyProtection="0"/>
    <xf numFmtId="0" fontId="41" fillId="0" borderId="0" applyNumberFormat="0" applyFill="0" applyBorder="0" applyAlignment="0" applyProtection="0"/>
    <xf numFmtId="0" fontId="23" fillId="0" borderId="0"/>
    <xf numFmtId="0" fontId="23" fillId="0" borderId="0"/>
    <xf numFmtId="0" fontId="19" fillId="12" borderId="18" applyNumberFormat="0" applyFont="0" applyAlignment="0" applyProtection="0"/>
    <xf numFmtId="0" fontId="23" fillId="0" borderId="0"/>
    <xf numFmtId="9" fontId="23" fillId="0" borderId="0" applyFont="0" applyFill="0" applyBorder="0" applyAlignment="0" applyProtection="0"/>
    <xf numFmtId="0" fontId="22" fillId="0" borderId="0"/>
    <xf numFmtId="0" fontId="22" fillId="0" borderId="0"/>
    <xf numFmtId="9" fontId="23" fillId="0" borderId="0" applyFont="0" applyFill="0" applyBorder="0" applyAlignment="0" applyProtection="0"/>
    <xf numFmtId="0" fontId="6" fillId="56" borderId="26" applyNumberFormat="0" applyFont="0" applyAlignment="0" applyProtection="0"/>
    <xf numFmtId="0" fontId="6" fillId="56" borderId="26" applyNumberFormat="0" applyFont="0" applyAlignment="0" applyProtection="0"/>
    <xf numFmtId="0" fontId="22" fillId="0" borderId="0"/>
    <xf numFmtId="0" fontId="22" fillId="0" borderId="0"/>
    <xf numFmtId="9" fontId="23" fillId="0" borderId="0" applyFont="0" applyFill="0" applyBorder="0" applyAlignment="0" applyProtection="0"/>
    <xf numFmtId="0" fontId="22" fillId="0" borderId="0"/>
    <xf numFmtId="9" fontId="6" fillId="0" borderId="0" applyFont="0" applyFill="0" applyBorder="0" applyAlignment="0" applyProtection="0"/>
    <xf numFmtId="0" fontId="23" fillId="0" borderId="0"/>
    <xf numFmtId="0" fontId="28" fillId="35"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9" fontId="10" fillId="0" borderId="0" applyFont="0" applyFill="0" applyBorder="0" applyAlignment="0" applyProtection="0"/>
    <xf numFmtId="9" fontId="10"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22" fillId="0" borderId="0"/>
    <xf numFmtId="0" fontId="42" fillId="0" borderId="27" applyNumberFormat="0" applyFill="0" applyAlignment="0" applyProtection="0"/>
    <xf numFmtId="9" fontId="23" fillId="0" borderId="0" applyFont="0" applyFill="0" applyBorder="0" applyAlignment="0" applyProtection="0"/>
    <xf numFmtId="0" fontId="23" fillId="0" borderId="0"/>
    <xf numFmtId="0" fontId="28" fillId="35" borderId="0" applyNumberFormat="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3" fillId="0" borderId="0" applyNumberFormat="0" applyFill="0" applyBorder="0" applyAlignment="0" applyProtection="0"/>
    <xf numFmtId="0" fontId="22" fillId="0" borderId="0"/>
    <xf numFmtId="0" fontId="22" fillId="0" borderId="0"/>
    <xf numFmtId="0" fontId="23" fillId="0" borderId="0"/>
    <xf numFmtId="0" fontId="10" fillId="0" borderId="0"/>
    <xf numFmtId="0" fontId="28" fillId="36"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9" fontId="23" fillId="0" borderId="0" applyFont="0" applyFill="0" applyBorder="0" applyAlignment="0" applyProtection="0"/>
    <xf numFmtId="0" fontId="19" fillId="12" borderId="18"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8" fillId="35"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4" fillId="37"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8"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38"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9" fillId="42"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1"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30" fillId="40" borderId="19" applyNumberFormat="0" applyAlignment="0" applyProtection="0"/>
    <xf numFmtId="0" fontId="31" fillId="53" borderId="20" applyNumberFormat="0" applyAlignment="0" applyProtection="0"/>
    <xf numFmtId="0" fontId="32" fillId="53" borderId="19" applyNumberFormat="0" applyAlignment="0" applyProtection="0"/>
    <xf numFmtId="0" fontId="33" fillId="0" borderId="21" applyNumberFormat="0" applyFill="0" applyAlignment="0" applyProtection="0"/>
    <xf numFmtId="0" fontId="34" fillId="0" borderId="22" applyNumberFormat="0" applyFill="0" applyAlignment="0" applyProtection="0"/>
    <xf numFmtId="0" fontId="35" fillId="0" borderId="23" applyNumberFormat="0" applyFill="0" applyAlignment="0" applyProtection="0"/>
    <xf numFmtId="0" fontId="36" fillId="0" borderId="24" applyNumberFormat="0" applyFill="0" applyAlignment="0" applyProtection="0"/>
    <xf numFmtId="0" fontId="38" fillId="0" borderId="0" applyNumberFormat="0" applyFill="0" applyBorder="0" applyAlignment="0" applyProtection="0"/>
    <xf numFmtId="0" fontId="39" fillId="55" borderId="0" applyNumberFormat="0" applyBorder="0" applyAlignment="0" applyProtection="0"/>
    <xf numFmtId="0" fontId="22" fillId="0" borderId="0"/>
    <xf numFmtId="0" fontId="6" fillId="0" borderId="0"/>
    <xf numFmtId="0" fontId="6" fillId="0" borderId="0"/>
    <xf numFmtId="0" fontId="6" fillId="0" borderId="0"/>
    <xf numFmtId="0" fontId="49" fillId="0" borderId="0"/>
    <xf numFmtId="0" fontId="6" fillId="0" borderId="0"/>
    <xf numFmtId="0" fontId="49" fillId="0" borderId="0"/>
    <xf numFmtId="0" fontId="6" fillId="0" borderId="0"/>
    <xf numFmtId="0" fontId="49" fillId="0" borderId="0"/>
    <xf numFmtId="0" fontId="6" fillId="0" borderId="0"/>
    <xf numFmtId="0" fontId="10" fillId="0" borderId="0"/>
    <xf numFmtId="0" fontId="49" fillId="0" borderId="0"/>
    <xf numFmtId="0" fontId="49" fillId="0" borderId="0"/>
    <xf numFmtId="0" fontId="40" fillId="36" borderId="0" applyNumberFormat="0" applyBorder="0" applyAlignment="0" applyProtection="0"/>
    <xf numFmtId="0" fontId="41" fillId="0" borderId="0" applyNumberFormat="0" applyFill="0" applyBorder="0" applyAlignment="0" applyProtection="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22"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2" fillId="0" borderId="27" applyNumberFormat="0" applyFill="0" applyAlignment="0" applyProtection="0"/>
    <xf numFmtId="0" fontId="43" fillId="0" borderId="0" applyNumberForma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4" fillId="37" borderId="0" applyNumberFormat="0" applyBorder="0" applyAlignment="0" applyProtection="0"/>
    <xf numFmtId="0" fontId="30" fillId="40" borderId="19" applyNumberFormat="0" applyAlignment="0" applyProtection="0"/>
    <xf numFmtId="0" fontId="33" fillId="0" borderId="21" applyNumberFormat="0" applyFill="0" applyAlignment="0" applyProtection="0"/>
    <xf numFmtId="0" fontId="31" fillId="53" borderId="20" applyNumberFormat="0" applyAlignment="0" applyProtection="0"/>
    <xf numFmtId="0" fontId="32" fillId="53" borderId="19" applyNumberFormat="0" applyAlignment="0" applyProtection="0"/>
    <xf numFmtId="0" fontId="32" fillId="53" borderId="19" applyNumberFormat="0" applyAlignment="0" applyProtection="0"/>
    <xf numFmtId="0" fontId="31" fillId="53" borderId="20" applyNumberFormat="0" applyAlignment="0" applyProtection="0"/>
    <xf numFmtId="0" fontId="33" fillId="0" borderId="21" applyNumberFormat="0" applyFill="0" applyAlignment="0" applyProtection="0"/>
    <xf numFmtId="0" fontId="30" fillId="40" borderId="19" applyNumberFormat="0" applyAlignment="0" applyProtection="0"/>
    <xf numFmtId="0" fontId="34" fillId="0" borderId="22" applyNumberFormat="0" applyFill="0" applyAlignment="0" applyProtection="0"/>
    <xf numFmtId="0" fontId="35" fillId="0" borderId="23" applyNumberFormat="0" applyFill="0" applyAlignment="0" applyProtection="0"/>
    <xf numFmtId="0" fontId="29" fillId="47" borderId="0" applyNumberFormat="0" applyBorder="0" applyAlignment="0" applyProtection="0"/>
    <xf numFmtId="0" fontId="29" fillId="46" borderId="0" applyNumberFormat="0" applyBorder="0" applyAlignment="0" applyProtection="0"/>
    <xf numFmtId="0" fontId="36" fillId="0" borderId="24" applyNumberFormat="0" applyFill="0" applyAlignment="0" applyProtection="0"/>
    <xf numFmtId="0" fontId="29" fillId="51" borderId="0" applyNumberFormat="0" applyBorder="0" applyAlignment="0" applyProtection="0"/>
    <xf numFmtId="0" fontId="29" fillId="50" borderId="0" applyNumberFormat="0" applyBorder="0" applyAlignment="0" applyProtection="0"/>
    <xf numFmtId="0" fontId="38" fillId="0" borderId="0" applyNumberFormat="0" applyFill="0" applyBorder="0" applyAlignment="0" applyProtection="0"/>
    <xf numFmtId="0" fontId="29" fillId="49" borderId="0" applyNumberFormat="0" applyBorder="0" applyAlignment="0" applyProtection="0"/>
    <xf numFmtId="0" fontId="39" fillId="55" borderId="0" applyNumberFormat="0" applyBorder="0" applyAlignment="0" applyProtection="0"/>
    <xf numFmtId="0" fontId="29" fillId="48" borderId="0" applyNumberFormat="0" applyBorder="0" applyAlignment="0" applyProtection="0"/>
    <xf numFmtId="0" fontId="6" fillId="0" borderId="0"/>
    <xf numFmtId="9" fontId="23" fillId="0" borderId="0" applyFont="0" applyFill="0" applyBorder="0" applyAlignment="0" applyProtection="0"/>
    <xf numFmtId="0" fontId="6" fillId="0" borderId="0"/>
    <xf numFmtId="0" fontId="29" fillId="46" borderId="0" applyNumberFormat="0" applyBorder="0" applyAlignment="0" applyProtection="0"/>
    <xf numFmtId="0" fontId="6" fillId="0" borderId="0"/>
    <xf numFmtId="0" fontId="6" fillId="0" borderId="0"/>
    <xf numFmtId="0" fontId="6" fillId="0" borderId="0"/>
    <xf numFmtId="0" fontId="29" fillId="42" borderId="0" applyNumberFormat="0" applyBorder="0" applyAlignment="0" applyProtection="0"/>
    <xf numFmtId="0" fontId="6" fillId="0" borderId="0"/>
    <xf numFmtId="0" fontId="49" fillId="0" borderId="0"/>
    <xf numFmtId="0" fontId="29" fillId="45" borderId="0" applyNumberFormat="0" applyBorder="0" applyAlignment="0" applyProtection="0"/>
    <xf numFmtId="0" fontId="6" fillId="0" borderId="0"/>
    <xf numFmtId="0" fontId="49" fillId="0" borderId="0"/>
    <xf numFmtId="0" fontId="49" fillId="0" borderId="0"/>
    <xf numFmtId="0" fontId="6" fillId="0" borderId="0"/>
    <xf numFmtId="0" fontId="49" fillId="0" borderId="0"/>
    <xf numFmtId="0" fontId="28" fillId="41" borderId="0" applyNumberFormat="0" applyBorder="0" applyAlignment="0" applyProtection="0"/>
    <xf numFmtId="0" fontId="6" fillId="0" borderId="0"/>
    <xf numFmtId="0" fontId="49" fillId="0" borderId="0"/>
    <xf numFmtId="0" fontId="28" fillId="38" borderId="0" applyNumberFormat="0" applyBorder="0" applyAlignment="0" applyProtection="0"/>
    <xf numFmtId="0" fontId="6" fillId="0" borderId="0"/>
    <xf numFmtId="0" fontId="6" fillId="0" borderId="0"/>
    <xf numFmtId="0" fontId="49" fillId="0" borderId="0"/>
    <xf numFmtId="0" fontId="28" fillId="43" borderId="0" applyNumberFormat="0" applyBorder="0" applyAlignment="0" applyProtection="0"/>
    <xf numFmtId="0" fontId="6" fillId="0" borderId="0"/>
    <xf numFmtId="0" fontId="10" fillId="0" borderId="0"/>
    <xf numFmtId="0" fontId="28" fillId="42" borderId="0" applyNumberFormat="0" applyBorder="0" applyAlignment="0" applyProtection="0"/>
    <xf numFmtId="0" fontId="49" fillId="0" borderId="0"/>
    <xf numFmtId="0" fontId="49" fillId="0" borderId="0"/>
    <xf numFmtId="0" fontId="28" fillId="40" borderId="0" applyNumberFormat="0" applyBorder="0" applyAlignment="0" applyProtection="0"/>
    <xf numFmtId="0" fontId="10" fillId="0" borderId="0"/>
    <xf numFmtId="0" fontId="49" fillId="0" borderId="0"/>
    <xf numFmtId="0" fontId="28" fillId="38" borderId="0" applyNumberFormat="0" applyBorder="0" applyAlignment="0" applyProtection="0"/>
    <xf numFmtId="0" fontId="40" fillId="36" borderId="0" applyNumberFormat="0" applyBorder="0" applyAlignment="0" applyProtection="0"/>
    <xf numFmtId="0" fontId="28" fillId="36" borderId="0" applyNumberFormat="0" applyBorder="0" applyAlignment="0" applyProtection="0"/>
    <xf numFmtId="0" fontId="10" fillId="0" borderId="0"/>
    <xf numFmtId="0" fontId="28" fillId="36" borderId="0" applyNumberFormat="0" applyBorder="0" applyAlignment="0" applyProtection="0"/>
    <xf numFmtId="0" fontId="28" fillId="36" borderId="0" applyNumberFormat="0" applyBorder="0" applyAlignment="0" applyProtection="0"/>
    <xf numFmtId="0" fontId="49" fillId="0" borderId="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9" fillId="47" borderId="0" applyNumberFormat="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9" fillId="0" borderId="0"/>
    <xf numFmtId="0" fontId="40" fillId="36" borderId="0" applyNumberFormat="0" applyBorder="0" applyAlignment="0" applyProtection="0"/>
    <xf numFmtId="0" fontId="22" fillId="0" borderId="0"/>
    <xf numFmtId="0" fontId="29" fillId="0" borderId="0"/>
    <xf numFmtId="9" fontId="23" fillId="0" borderId="0" applyFont="0" applyFill="0" applyBorder="0" applyAlignment="0" applyProtection="0"/>
    <xf numFmtId="0" fontId="22" fillId="0" borderId="0"/>
    <xf numFmtId="0" fontId="41" fillId="0" borderId="0" applyNumberFormat="0" applyFill="0" applyBorder="0" applyAlignment="0" applyProtection="0"/>
    <xf numFmtId="0" fontId="29" fillId="0" borderId="0"/>
    <xf numFmtId="9" fontId="23" fillId="0" borderId="0" applyFont="0" applyFill="0" applyBorder="0" applyAlignment="0" applyProtection="0"/>
    <xf numFmtId="0" fontId="23" fillId="0" borderId="0"/>
    <xf numFmtId="0" fontId="6" fillId="56" borderId="26" applyNumberFormat="0" applyFont="0" applyAlignment="0" applyProtection="0"/>
    <xf numFmtId="0" fontId="6" fillId="56" borderId="26"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9" fontId="28" fillId="0" borderId="0" applyFont="0" applyFill="0" applyBorder="0" applyAlignment="0" applyProtection="0"/>
    <xf numFmtId="0" fontId="19" fillId="12" borderId="18"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42" fillId="0" borderId="27" applyNumberFormat="0" applyFill="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0" fontId="43" fillId="0" borderId="0" applyNumberForma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164" fontId="6" fillId="0" borderId="0" applyFont="0" applyFill="0" applyBorder="0" applyAlignment="0" applyProtection="0"/>
    <xf numFmtId="0" fontId="23" fillId="0" borderId="0"/>
    <xf numFmtId="0" fontId="23"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23" fillId="0" borderId="0" applyFont="0" applyFill="0" applyBorder="0" applyAlignment="0" applyProtection="0"/>
    <xf numFmtId="0" fontId="23" fillId="0" borderId="0"/>
    <xf numFmtId="164" fontId="6" fillId="0" borderId="0" applyFont="0" applyFill="0" applyBorder="0" applyAlignment="0" applyProtection="0"/>
    <xf numFmtId="0" fontId="22" fillId="0" borderId="0"/>
    <xf numFmtId="0" fontId="2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8" fillId="35" borderId="0" applyNumberFormat="0" applyBorder="0" applyAlignment="0" applyProtection="0"/>
    <xf numFmtId="0" fontId="44" fillId="37" borderId="0" applyNumberFormat="0" applyBorder="0" applyAlignment="0" applyProtection="0"/>
    <xf numFmtId="0" fontId="19" fillId="12" borderId="18" applyNumberFormat="0" applyFont="0" applyAlignment="0" applyProtection="0"/>
    <xf numFmtId="0" fontId="28" fillId="35" borderId="0" applyNumberFormat="0" applyBorder="0" applyAlignment="0" applyProtection="0"/>
    <xf numFmtId="9" fontId="23" fillId="0" borderId="0" applyFont="0" applyFill="0" applyBorder="0" applyAlignment="0" applyProtection="0"/>
    <xf numFmtId="0" fontId="6" fillId="56" borderId="26" applyNumberFormat="0" applyFont="0" applyAlignment="0" applyProtection="0"/>
    <xf numFmtId="0" fontId="6" fillId="56" borderId="26" applyNumberFormat="0" applyFont="0" applyAlignment="0" applyProtection="0"/>
    <xf numFmtId="0" fontId="23" fillId="0" borderId="0"/>
    <xf numFmtId="0" fontId="29" fillId="0" borderId="0"/>
    <xf numFmtId="0" fontId="41" fillId="0" borderId="0" applyNumberFormat="0" applyFill="0" applyBorder="0" applyAlignment="0" applyProtection="0"/>
    <xf numFmtId="9" fontId="23" fillId="0" borderId="0" applyFont="0" applyFill="0" applyBorder="0" applyAlignment="0" applyProtection="0"/>
    <xf numFmtId="0" fontId="6" fillId="0" borderId="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1"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30" fillId="40" borderId="19" applyNumberFormat="0" applyAlignment="0" applyProtection="0"/>
    <xf numFmtId="0" fontId="31" fillId="53" borderId="20" applyNumberFormat="0" applyAlignment="0" applyProtection="0"/>
    <xf numFmtId="0" fontId="32" fillId="53" borderId="19" applyNumberFormat="0" applyAlignment="0" applyProtection="0"/>
    <xf numFmtId="0" fontId="33" fillId="0" borderId="21" applyNumberFormat="0" applyFill="0" applyAlignment="0" applyProtection="0"/>
    <xf numFmtId="0" fontId="34" fillId="0" borderId="22" applyNumberFormat="0" applyFill="0" applyAlignment="0" applyProtection="0"/>
    <xf numFmtId="0" fontId="35" fillId="0" borderId="23" applyNumberFormat="0" applyFill="0" applyAlignment="0" applyProtection="0"/>
    <xf numFmtId="0" fontId="36" fillId="0" borderId="24" applyNumberFormat="0" applyFill="0" applyAlignment="0" applyProtection="0"/>
    <xf numFmtId="0" fontId="38" fillId="0" borderId="0" applyNumberFormat="0" applyFill="0" applyBorder="0" applyAlignment="0" applyProtection="0"/>
    <xf numFmtId="0" fontId="39" fillId="55" borderId="0" applyNumberFormat="0" applyBorder="0" applyAlignment="0" applyProtection="0"/>
    <xf numFmtId="0" fontId="6" fillId="0" borderId="0"/>
    <xf numFmtId="0" fontId="6" fillId="0" borderId="0"/>
    <xf numFmtId="0" fontId="10" fillId="0" borderId="0"/>
    <xf numFmtId="0" fontId="28" fillId="41" borderId="0" applyNumberFormat="0" applyBorder="0" applyAlignment="0" applyProtection="0"/>
    <xf numFmtId="0" fontId="10" fillId="0" borderId="0"/>
    <xf numFmtId="0" fontId="28" fillId="36" borderId="0" applyNumberFormat="0" applyBorder="0" applyAlignment="0" applyProtection="0"/>
    <xf numFmtId="9" fontId="23" fillId="0" borderId="0" applyFont="0" applyFill="0" applyBorder="0" applyAlignment="0" applyProtection="0"/>
    <xf numFmtId="0" fontId="22" fillId="0" borderId="0"/>
    <xf numFmtId="9" fontId="22"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9" fontId="22" fillId="0" borderId="0" applyFont="0" applyFill="0" applyBorder="0" applyAlignment="0" applyProtection="0"/>
    <xf numFmtId="0" fontId="22" fillId="0" borderId="0"/>
    <xf numFmtId="9" fontId="23" fillId="0" borderId="0" applyFont="0" applyFill="0" applyBorder="0" applyAlignment="0" applyProtection="0"/>
    <xf numFmtId="0" fontId="19" fillId="12" borderId="18" applyNumberFormat="0" applyFont="0" applyAlignment="0" applyProtection="0"/>
    <xf numFmtId="0" fontId="22" fillId="0" borderId="0" applyNumberFormat="0" applyFont="0" applyAlignment="0" applyProtection="0"/>
    <xf numFmtId="9" fontId="23" fillId="0" borderId="0" applyFont="0" applyFill="0" applyBorder="0" applyAlignment="0" applyProtection="0"/>
    <xf numFmtId="0" fontId="22" fillId="0" borderId="0"/>
    <xf numFmtId="0" fontId="22" fillId="0" borderId="0"/>
    <xf numFmtId="0" fontId="22" fillId="0" borderId="0"/>
    <xf numFmtId="0" fontId="23" fillId="0" borderId="0"/>
    <xf numFmtId="0" fontId="22" fillId="0" borderId="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9" fontId="28" fillId="0" borderId="0" applyFont="0" applyFill="0" applyBorder="0" applyAlignment="0" applyProtection="0"/>
    <xf numFmtId="0" fontId="19" fillId="12" borderId="18"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42" fillId="0" borderId="27" applyNumberFormat="0" applyFill="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0" fontId="43" fillId="0" borderId="0" applyNumberForma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164" fontId="6" fillId="0" borderId="0" applyFont="0" applyFill="0" applyBorder="0" applyAlignment="0" applyProtection="0"/>
    <xf numFmtId="0" fontId="23" fillId="0" borderId="0"/>
    <xf numFmtId="0" fontId="23"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23" fillId="0" borderId="0"/>
    <xf numFmtId="164" fontId="6" fillId="0" borderId="0" applyFont="0" applyFill="0" applyBorder="0" applyAlignment="0" applyProtection="0"/>
    <xf numFmtId="0" fontId="22"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4" fillId="37" borderId="0" applyNumberFormat="0" applyBorder="0" applyAlignment="0" applyProtection="0"/>
    <xf numFmtId="0" fontId="6" fillId="56" borderId="26" applyNumberFormat="0" applyFont="0" applyAlignment="0" applyProtection="0"/>
    <xf numFmtId="0" fontId="6" fillId="56" borderId="26" applyNumberFormat="0" applyFont="0" applyAlignment="0" applyProtection="0"/>
    <xf numFmtId="0" fontId="41" fillId="0" borderId="0" applyNumberFormat="0" applyFill="0" applyBorder="0" applyAlignment="0" applyProtection="0"/>
    <xf numFmtId="0" fontId="10" fillId="0" borderId="0"/>
    <xf numFmtId="0" fontId="6" fillId="0" borderId="0"/>
    <xf numFmtId="0" fontId="6" fillId="0" borderId="0"/>
    <xf numFmtId="0" fontId="6" fillId="0" borderId="0"/>
    <xf numFmtId="0" fontId="28" fillId="41" borderId="0" applyNumberFormat="0" applyBorder="0" applyAlignment="0" applyProtection="0"/>
    <xf numFmtId="0" fontId="10" fillId="0" borderId="0"/>
    <xf numFmtId="0" fontId="28" fillId="36" borderId="0" applyNumberFormat="0" applyBorder="0" applyAlignment="0" applyProtection="0"/>
    <xf numFmtId="9" fontId="22"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22" fillId="0" borderId="0" applyNumberFormat="0" applyFont="0" applyAlignment="0" applyProtection="0"/>
    <xf numFmtId="0" fontId="19" fillId="12" borderId="18" applyNumberFormat="0" applyFont="0" applyAlignment="0" applyProtection="0"/>
    <xf numFmtId="0" fontId="22" fillId="0" borderId="0"/>
    <xf numFmtId="9" fontId="23" fillId="0" borderId="0" applyFont="0" applyFill="0" applyBorder="0" applyAlignment="0" applyProtection="0"/>
    <xf numFmtId="0" fontId="19" fillId="12" borderId="18" applyNumberFormat="0" applyFont="0" applyAlignment="0" applyProtection="0"/>
    <xf numFmtId="0" fontId="22" fillId="0" borderId="0" applyNumberFormat="0" applyFont="0" applyAlignment="0" applyProtection="0"/>
    <xf numFmtId="0" fontId="22" fillId="0" borderId="0"/>
    <xf numFmtId="0" fontId="22" fillId="0" borderId="0"/>
    <xf numFmtId="0" fontId="23" fillId="0" borderId="0"/>
    <xf numFmtId="0" fontId="22" fillId="0" borderId="0"/>
    <xf numFmtId="9" fontId="6"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42" fillId="0" borderId="27" applyNumberFormat="0" applyFill="0" applyAlignment="0" applyProtection="0"/>
    <xf numFmtId="0" fontId="43" fillId="0" borderId="0" applyNumberForma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4" fillId="37" borderId="0" applyNumberFormat="0" applyBorder="0" applyAlignment="0" applyProtection="0"/>
    <xf numFmtId="0" fontId="6" fillId="0" borderId="0"/>
    <xf numFmtId="0" fontId="6" fillId="0" borderId="0"/>
    <xf numFmtId="0" fontId="10" fillId="0" borderId="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9" fillId="0" borderId="0"/>
    <xf numFmtId="0" fontId="22" fillId="0" borderId="0"/>
    <xf numFmtId="0" fontId="22" fillId="0" borderId="0"/>
    <xf numFmtId="9" fontId="23" fillId="0" borderId="0" applyFont="0" applyFill="0" applyBorder="0" applyAlignment="0" applyProtection="0"/>
    <xf numFmtId="0" fontId="22" fillId="0" borderId="0"/>
    <xf numFmtId="0" fontId="22" fillId="0" borderId="0"/>
    <xf numFmtId="0" fontId="22" fillId="0" borderId="0" applyNumberFormat="0" applyFont="0" applyAlignment="0" applyProtection="0"/>
    <xf numFmtId="0" fontId="19" fillId="12" borderId="18" applyNumberFormat="0" applyFont="0" applyAlignment="0" applyProtection="0"/>
    <xf numFmtId="0" fontId="22" fillId="0" borderId="0"/>
    <xf numFmtId="0" fontId="22" fillId="0" borderId="0"/>
    <xf numFmtId="0" fontId="22" fillId="0" borderId="0"/>
    <xf numFmtId="0" fontId="23" fillId="0" borderId="0"/>
    <xf numFmtId="0" fontId="23" fillId="0" borderId="0"/>
    <xf numFmtId="0" fontId="23" fillId="0" borderId="0"/>
    <xf numFmtId="0" fontId="22" fillId="0" borderId="0"/>
    <xf numFmtId="0" fontId="22"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22" fillId="0" borderId="0"/>
    <xf numFmtId="0" fontId="22" fillId="0" borderId="0"/>
    <xf numFmtId="0" fontId="22" fillId="0" borderId="0"/>
    <xf numFmtId="0" fontId="23" fillId="0" borderId="0"/>
    <xf numFmtId="0" fontId="23"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2"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0" fontId="19" fillId="12" borderId="18" applyNumberFormat="0" applyFont="0" applyAlignment="0" applyProtection="0"/>
    <xf numFmtId="9" fontId="23"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2" fillId="0" borderId="0"/>
    <xf numFmtId="0" fontId="23" fillId="0" borderId="0"/>
    <xf numFmtId="0" fontId="23" fillId="0" borderId="0"/>
    <xf numFmtId="0" fontId="29" fillId="0" borderId="0"/>
    <xf numFmtId="0" fontId="29" fillId="0" borderId="0"/>
    <xf numFmtId="0" fontId="19" fillId="0" borderId="0"/>
    <xf numFmtId="0" fontId="23" fillId="0" borderId="0"/>
    <xf numFmtId="0" fontId="29" fillId="0" borderId="0"/>
    <xf numFmtId="0" fontId="23" fillId="0" borderId="0"/>
    <xf numFmtId="0" fontId="19" fillId="0" borderId="0"/>
    <xf numFmtId="0" fontId="19" fillId="0" borderId="0"/>
    <xf numFmtId="0" fontId="19" fillId="0" borderId="0"/>
    <xf numFmtId="0" fontId="19" fillId="0" borderId="0"/>
    <xf numFmtId="0" fontId="19" fillId="0" borderId="0"/>
    <xf numFmtId="0" fontId="29" fillId="0" borderId="0"/>
    <xf numFmtId="0" fontId="23" fillId="0" borderId="0"/>
    <xf numFmtId="9" fontId="23" fillId="0" borderId="0" applyFont="0" applyFill="0" applyBorder="0" applyAlignment="0" applyProtection="0"/>
    <xf numFmtId="0" fontId="22" fillId="0" borderId="0"/>
    <xf numFmtId="0" fontId="22" fillId="0" borderId="0"/>
    <xf numFmtId="0" fontId="19" fillId="12" borderId="18" applyNumberFormat="0" applyFont="0" applyAlignment="0" applyProtection="0"/>
    <xf numFmtId="0" fontId="22" fillId="0" borderId="0"/>
    <xf numFmtId="0" fontId="22" fillId="0" borderId="0"/>
    <xf numFmtId="0" fontId="22" fillId="0" borderId="0"/>
    <xf numFmtId="0" fontId="22" fillId="0" borderId="0"/>
    <xf numFmtId="0" fontId="23" fillId="0" borderId="0"/>
    <xf numFmtId="0" fontId="23"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3" fillId="0" borderId="0"/>
    <xf numFmtId="0" fontId="22" fillId="0" borderId="0"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9" fillId="0" borderId="0"/>
    <xf numFmtId="0" fontId="29"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10" fillId="0" borderId="0"/>
    <xf numFmtId="9" fontId="23" fillId="0" borderId="0" applyFont="0" applyFill="0" applyBorder="0" applyAlignment="0" applyProtection="0"/>
    <xf numFmtId="0" fontId="22" fillId="0" borderId="0"/>
    <xf numFmtId="9" fontId="23" fillId="0" borderId="0" applyFont="0" applyFill="0" applyBorder="0" applyAlignment="0" applyProtection="0"/>
    <xf numFmtId="0" fontId="10" fillId="0" borderId="0"/>
    <xf numFmtId="0" fontId="10" fillId="0" borderId="0"/>
    <xf numFmtId="0" fontId="29" fillId="0" borderId="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2" fillId="0" borderId="0"/>
    <xf numFmtId="0" fontId="49" fillId="0" borderId="0"/>
    <xf numFmtId="0" fontId="23" fillId="0" borderId="0"/>
    <xf numFmtId="0" fontId="29" fillId="0" borderId="0"/>
    <xf numFmtId="0" fontId="22" fillId="0" borderId="0"/>
    <xf numFmtId="0" fontId="23" fillId="0" borderId="0"/>
    <xf numFmtId="0" fontId="22" fillId="0" borderId="0"/>
    <xf numFmtId="0" fontId="22" fillId="0" borderId="0"/>
    <xf numFmtId="0" fontId="22" fillId="0" borderId="0"/>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0" fontId="49" fillId="0" borderId="0"/>
    <xf numFmtId="0" fontId="22" fillId="0" borderId="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0" fontId="22"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2" fillId="0" borderId="0"/>
    <xf numFmtId="0" fontId="22" fillId="0" borderId="0"/>
    <xf numFmtId="0" fontId="6" fillId="56" borderId="26" applyNumberFormat="0" applyFont="0" applyAlignment="0" applyProtection="0"/>
    <xf numFmtId="0" fontId="6" fillId="56" borderId="26" applyNumberFormat="0" applyFont="0" applyAlignment="0" applyProtection="0"/>
    <xf numFmtId="0" fontId="22" fillId="0" borderId="0"/>
    <xf numFmtId="0" fontId="22" fillId="0" borderId="0"/>
    <xf numFmtId="9" fontId="23" fillId="0" borderId="0" applyFont="0" applyFill="0" applyBorder="0" applyAlignment="0" applyProtection="0"/>
    <xf numFmtId="0" fontId="22" fillId="0" borderId="0"/>
    <xf numFmtId="9" fontId="6" fillId="0" borderId="0" applyFont="0" applyFill="0" applyBorder="0" applyAlignment="0" applyProtection="0"/>
    <xf numFmtId="0" fontId="23"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22" fillId="0" borderId="0"/>
    <xf numFmtId="0" fontId="23" fillId="0" borderId="0"/>
    <xf numFmtId="9" fontId="22" fillId="0" borderId="0" applyFont="0" applyFill="0" applyBorder="0" applyAlignment="0" applyProtection="0"/>
    <xf numFmtId="9" fontId="23" fillId="0" borderId="0" applyFont="0" applyFill="0" applyBorder="0" applyAlignment="0" applyProtection="0"/>
    <xf numFmtId="0" fontId="22" fillId="0" borderId="0"/>
    <xf numFmtId="0" fontId="22" fillId="0" borderId="0"/>
    <xf numFmtId="0" fontId="23" fillId="0" borderId="0"/>
    <xf numFmtId="0" fontId="10" fillId="0" borderId="0"/>
    <xf numFmtId="164" fontId="6" fillId="0" borderId="0" applyFont="0" applyFill="0" applyBorder="0" applyAlignment="0" applyProtection="0"/>
    <xf numFmtId="9" fontId="23" fillId="0" borderId="0" applyFont="0" applyFill="0" applyBorder="0" applyAlignment="0" applyProtection="0"/>
    <xf numFmtId="0" fontId="19" fillId="12" borderId="18" applyNumberFormat="0" applyFon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2" fillId="0" borderId="0"/>
    <xf numFmtId="0" fontId="49" fillId="0" borderId="0"/>
    <xf numFmtId="0" fontId="49" fillId="0" borderId="0"/>
    <xf numFmtId="0" fontId="6" fillId="56" borderId="26" applyNumberFormat="0" applyFont="0" applyAlignment="0" applyProtection="0"/>
    <xf numFmtId="0" fontId="6" fillId="56" borderId="26" applyNumberFormat="0" applyFont="0" applyAlignment="0" applyProtection="0"/>
    <xf numFmtId="0" fontId="6" fillId="56" borderId="26" applyNumberFormat="0" applyFont="0" applyAlignment="0" applyProtection="0"/>
    <xf numFmtId="0" fontId="22" fillId="0" borderId="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0" fillId="0" borderId="0"/>
    <xf numFmtId="0" fontId="49" fillId="0" borderId="0"/>
    <xf numFmtId="0" fontId="49" fillId="0" borderId="0"/>
    <xf numFmtId="0" fontId="49" fillId="0" borderId="0"/>
    <xf numFmtId="0" fontId="29" fillId="0" borderId="0"/>
    <xf numFmtId="9" fontId="23" fillId="0" borderId="0" applyFont="0" applyFill="0" applyBorder="0" applyAlignment="0" applyProtection="0"/>
    <xf numFmtId="0" fontId="22" fillId="0" borderId="0"/>
    <xf numFmtId="0" fontId="29" fillId="0" borderId="0"/>
    <xf numFmtId="9" fontId="23"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164" fontId="6"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164" fontId="6" fillId="0" borderId="0" applyFont="0" applyFill="0" applyBorder="0" applyAlignment="0" applyProtection="0"/>
    <xf numFmtId="0" fontId="22" fillId="0" borderId="0"/>
    <xf numFmtId="0" fontId="22" fillId="0" borderId="0"/>
    <xf numFmtId="0" fontId="19" fillId="12" borderId="18" applyNumberFormat="0" applyFont="0" applyAlignment="0" applyProtection="0"/>
    <xf numFmtId="9" fontId="23" fillId="0" borderId="0" applyFont="0" applyFill="0" applyBorder="0" applyAlignment="0" applyProtection="0"/>
    <xf numFmtId="0" fontId="29" fillId="0" borderId="0"/>
    <xf numFmtId="0" fontId="10" fillId="0" borderId="0"/>
    <xf numFmtId="0" fontId="22" fillId="0" borderId="0"/>
    <xf numFmtId="9" fontId="22" fillId="0" borderId="0" applyFont="0" applyFill="0" applyBorder="0" applyAlignment="0" applyProtection="0"/>
    <xf numFmtId="0" fontId="19" fillId="12" borderId="18" applyNumberFormat="0" applyFont="0" applyAlignment="0" applyProtection="0"/>
    <xf numFmtId="0" fontId="22" fillId="0" borderId="0"/>
    <xf numFmtId="0" fontId="22" fillId="0" borderId="0"/>
    <xf numFmtId="0" fontId="22" fillId="0" borderId="0"/>
    <xf numFmtId="0" fontId="22" fillId="0" borderId="0"/>
    <xf numFmtId="0" fontId="23" fillId="0" borderId="0"/>
    <xf numFmtId="0" fontId="22" fillId="0" borderId="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19" fillId="12" borderId="18" applyNumberFormat="0" applyFont="0" applyAlignment="0" applyProtection="0"/>
    <xf numFmtId="0" fontId="19" fillId="12" borderId="18" applyNumberFormat="0" applyFont="0" applyAlignment="0" applyProtection="0"/>
    <xf numFmtId="9" fontId="23" fillId="0" borderId="0" applyFont="0" applyFill="0" applyBorder="0" applyAlignment="0" applyProtection="0"/>
    <xf numFmtId="164" fontId="6" fillId="0" borderId="0" applyFont="0" applyFill="0" applyBorder="0" applyAlignment="0" applyProtection="0"/>
    <xf numFmtId="0" fontId="23" fillId="0" borderId="0"/>
    <xf numFmtId="0" fontId="23" fillId="0" borderId="0"/>
    <xf numFmtId="0" fontId="23" fillId="0" borderId="0"/>
    <xf numFmtId="164" fontId="6" fillId="0" borderId="0" applyFont="0" applyFill="0" applyBorder="0" applyAlignment="0" applyProtection="0"/>
    <xf numFmtId="0" fontId="22" fillId="0" borderId="0"/>
    <xf numFmtId="0" fontId="10" fillId="0" borderId="0"/>
    <xf numFmtId="9" fontId="22" fillId="0" borderId="0" applyFont="0" applyFill="0" applyBorder="0" applyAlignment="0" applyProtection="0"/>
    <xf numFmtId="0" fontId="19" fillId="12" borderId="18" applyNumberFormat="0" applyFont="0" applyAlignment="0" applyProtection="0"/>
    <xf numFmtId="0" fontId="22" fillId="0" borderId="0"/>
    <xf numFmtId="0" fontId="22" fillId="0" borderId="0"/>
    <xf numFmtId="0" fontId="22" fillId="0" borderId="0"/>
    <xf numFmtId="0" fontId="23" fillId="0" borderId="0"/>
    <xf numFmtId="0" fontId="22" fillId="0" borderId="0"/>
    <xf numFmtId="9" fontId="6" fillId="0" borderId="0" applyFont="0" applyFill="0" applyBorder="0" applyAlignment="0" applyProtection="0"/>
    <xf numFmtId="9"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2" fillId="0" borderId="0"/>
    <xf numFmtId="0" fontId="6" fillId="0" borderId="0"/>
    <xf numFmtId="0" fontId="10" fillId="0" borderId="0"/>
    <xf numFmtId="0" fontId="2" fillId="0" borderId="0"/>
    <xf numFmtId="0" fontId="2" fillId="0" borderId="0"/>
    <xf numFmtId="0" fontId="6" fillId="0" borderId="0"/>
    <xf numFmtId="9" fontId="6" fillId="0" borderId="0" applyFont="0" applyFill="0" applyBorder="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43" fontId="10"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0" borderId="0"/>
    <xf numFmtId="0" fontId="1" fillId="0" borderId="0"/>
    <xf numFmtId="0" fontId="1" fillId="0" borderId="0"/>
    <xf numFmtId="0" fontId="1" fillId="0" borderId="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0" borderId="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5" fillId="0" borderId="0"/>
    <xf numFmtId="0" fontId="1" fillId="0" borderId="0"/>
    <xf numFmtId="0" fontId="1"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55" fillId="0" borderId="0"/>
    <xf numFmtId="0" fontId="55" fillId="0" borderId="0"/>
    <xf numFmtId="0" fontId="1" fillId="0" borderId="0"/>
    <xf numFmtId="0" fontId="1"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55" fillId="0" borderId="0"/>
    <xf numFmtId="0" fontId="1"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164" fontId="1" fillId="0" borderId="0" applyFont="0" applyFill="0" applyBorder="0" applyAlignment="0" applyProtection="0"/>
    <xf numFmtId="0" fontId="55" fillId="0" borderId="0"/>
    <xf numFmtId="0" fontId="1" fillId="0" borderId="0"/>
    <xf numFmtId="0" fontId="1" fillId="0" borderId="0"/>
    <xf numFmtId="0" fontId="55"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07">
    <xf numFmtId="0" fontId="0" fillId="0" borderId="0" xfId="0"/>
    <xf numFmtId="0" fontId="3" fillId="2" borderId="1" xfId="0" applyFont="1" applyFill="1" applyBorder="1" applyAlignment="1">
      <alignment horizontal="right" vertical="top" wrapText="1"/>
    </xf>
    <xf numFmtId="0" fontId="7" fillId="0" borderId="0" xfId="0" applyFont="1" applyAlignment="1">
      <alignment vertical="top" wrapText="1"/>
    </xf>
    <xf numFmtId="0" fontId="8" fillId="0" borderId="0" xfId="0" applyFont="1" applyAlignment="1">
      <alignment vertical="top" wrapText="1"/>
    </xf>
    <xf numFmtId="166" fontId="8" fillId="0" borderId="0" xfId="1" applyNumberFormat="1" applyFont="1" applyAlignment="1">
      <alignment vertical="top"/>
    </xf>
    <xf numFmtId="0" fontId="7" fillId="0" borderId="1" xfId="0" applyFont="1" applyBorder="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7" fillId="0" borderId="1" xfId="0" applyFont="1" applyBorder="1" applyAlignment="1">
      <alignment vertical="top" wrapText="1"/>
    </xf>
    <xf numFmtId="166" fontId="8" fillId="0" borderId="1" xfId="1" applyNumberFormat="1" applyFont="1" applyBorder="1" applyAlignment="1">
      <alignment vertical="top"/>
    </xf>
    <xf numFmtId="166" fontId="7" fillId="0" borderId="1" xfId="1" applyNumberFormat="1" applyFont="1" applyBorder="1" applyAlignment="1">
      <alignment vertical="top"/>
    </xf>
    <xf numFmtId="0" fontId="7" fillId="0" borderId="1" xfId="0" applyNumberFormat="1" applyFont="1" applyBorder="1" applyAlignment="1">
      <alignment vertical="top" wrapText="1"/>
    </xf>
    <xf numFmtId="166" fontId="7" fillId="0" borderId="1" xfId="1" applyNumberFormat="1" applyFont="1" applyBorder="1" applyAlignment="1">
      <alignment vertical="top" wrapText="1"/>
    </xf>
    <xf numFmtId="9" fontId="7" fillId="0" borderId="0" xfId="0" applyNumberFormat="1" applyFont="1" applyAlignment="1">
      <alignment vertical="top" wrapText="1"/>
    </xf>
    <xf numFmtId="9" fontId="7" fillId="0" borderId="1" xfId="0" applyNumberFormat="1" applyFont="1" applyBorder="1" applyAlignment="1">
      <alignment vertical="top" wrapText="1"/>
    </xf>
    <xf numFmtId="49" fontId="8" fillId="0" borderId="1" xfId="0" applyNumberFormat="1" applyFont="1" applyBorder="1" applyAlignment="1">
      <alignment horizontal="center" vertical="top"/>
    </xf>
    <xf numFmtId="49" fontId="8" fillId="0" borderId="1" xfId="0" applyNumberFormat="1" applyFont="1" applyBorder="1" applyAlignment="1">
      <alignment horizontal="center" vertical="top" wrapText="1"/>
    </xf>
    <xf numFmtId="49" fontId="8" fillId="0" borderId="1" xfId="1" applyNumberFormat="1" applyFont="1" applyBorder="1" applyAlignment="1">
      <alignment horizontal="center" vertical="top"/>
    </xf>
    <xf numFmtId="49" fontId="7" fillId="0" borderId="1" xfId="1" applyNumberFormat="1" applyFont="1" applyBorder="1" applyAlignment="1">
      <alignment vertical="top" wrapText="1"/>
    </xf>
    <xf numFmtId="166" fontId="7" fillId="0" borderId="1" xfId="1" applyNumberFormat="1" applyFont="1" applyFill="1" applyBorder="1" applyAlignment="1">
      <alignment vertical="top"/>
    </xf>
    <xf numFmtId="43" fontId="7" fillId="0" borderId="1" xfId="1" applyFont="1" applyBorder="1" applyAlignment="1">
      <alignment vertical="top"/>
    </xf>
    <xf numFmtId="0" fontId="7" fillId="0" borderId="1" xfId="0" applyFont="1" applyFill="1" applyBorder="1" applyAlignment="1">
      <alignment vertical="top" wrapText="1"/>
    </xf>
    <xf numFmtId="0" fontId="7" fillId="0" borderId="1" xfId="0" applyFont="1" applyFill="1" applyBorder="1" applyAlignment="1">
      <alignment vertical="top"/>
    </xf>
    <xf numFmtId="9" fontId="7" fillId="0" borderId="1" xfId="0" applyNumberFormat="1" applyFont="1" applyFill="1" applyBorder="1" applyAlignment="1">
      <alignment vertical="top" wrapText="1"/>
    </xf>
    <xf numFmtId="49" fontId="4" fillId="0" borderId="1" xfId="4" applyNumberFormat="1" applyFont="1" applyFill="1" applyBorder="1" applyAlignment="1">
      <alignment vertical="top" wrapText="1"/>
    </xf>
    <xf numFmtId="168" fontId="7" fillId="0" borderId="1" xfId="1" applyNumberFormat="1" applyFont="1" applyBorder="1" applyAlignment="1">
      <alignment vertical="top"/>
    </xf>
    <xf numFmtId="43" fontId="8" fillId="0" borderId="1" xfId="1" applyNumberFormat="1" applyFont="1" applyBorder="1" applyAlignment="1">
      <alignment vertical="top"/>
    </xf>
    <xf numFmtId="43" fontId="7" fillId="0" borderId="1" xfId="1" applyNumberFormat="1" applyFont="1" applyBorder="1" applyAlignment="1">
      <alignment vertical="top"/>
    </xf>
    <xf numFmtId="0" fontId="3" fillId="3" borderId="1" xfId="0" applyFont="1" applyFill="1" applyBorder="1" applyAlignment="1">
      <alignment vertical="top" wrapText="1"/>
    </xf>
    <xf numFmtId="9" fontId="3" fillId="3" borderId="1" xfId="0" applyNumberFormat="1" applyFont="1" applyFill="1" applyBorder="1" applyAlignment="1">
      <alignment vertical="top" wrapText="1"/>
    </xf>
    <xf numFmtId="0" fontId="4" fillId="0" borderId="1" xfId="0" applyFont="1" applyFill="1" applyBorder="1" applyAlignment="1">
      <alignment wrapText="1"/>
    </xf>
    <xf numFmtId="9" fontId="4" fillId="0" borderId="1" xfId="2" applyFont="1" applyFill="1" applyBorder="1" applyAlignment="1">
      <alignment wrapText="1"/>
    </xf>
    <xf numFmtId="0" fontId="4" fillId="0" borderId="1" xfId="0" applyNumberFormat="1" applyFont="1" applyFill="1" applyBorder="1" applyAlignment="1">
      <alignment horizontal="left" vertical="top" wrapText="1"/>
    </xf>
    <xf numFmtId="0" fontId="11" fillId="0" borderId="1" xfId="0" applyFont="1" applyFill="1" applyBorder="1" applyAlignment="1">
      <alignment wrapText="1"/>
    </xf>
    <xf numFmtId="49" fontId="7" fillId="0" borderId="1" xfId="0" applyNumberFormat="1" applyFont="1" applyBorder="1" applyAlignment="1">
      <alignment wrapText="1"/>
    </xf>
    <xf numFmtId="49" fontId="7" fillId="0" borderId="1" xfId="0" applyNumberFormat="1" applyFont="1" applyBorder="1" applyAlignment="1">
      <alignment vertical="top" wrapText="1"/>
    </xf>
    <xf numFmtId="1" fontId="7" fillId="0" borderId="1" xfId="0" applyNumberFormat="1" applyFont="1" applyBorder="1" applyAlignment="1">
      <alignment vertical="top" wrapText="1"/>
    </xf>
    <xf numFmtId="1" fontId="7" fillId="0" borderId="1" xfId="0" applyNumberFormat="1" applyFont="1" applyBorder="1" applyAlignment="1">
      <alignment wrapText="1"/>
    </xf>
    <xf numFmtId="169" fontId="7" fillId="0" borderId="1" xfId="0" applyNumberFormat="1" applyFont="1" applyBorder="1" applyAlignment="1">
      <alignment wrapText="1"/>
    </xf>
    <xf numFmtId="2" fontId="7" fillId="0" borderId="1" xfId="0" applyNumberFormat="1" applyFont="1" applyBorder="1" applyAlignment="1">
      <alignment wrapText="1"/>
    </xf>
    <xf numFmtId="43" fontId="7" fillId="0" borderId="1" xfId="1" applyFont="1" applyBorder="1" applyAlignment="1">
      <alignment wrapText="1"/>
    </xf>
    <xf numFmtId="0" fontId="7" fillId="0" borderId="1" xfId="0" applyFont="1" applyFill="1" applyBorder="1"/>
    <xf numFmtId="0" fontId="7" fillId="0" borderId="1" xfId="0" applyFont="1" applyBorder="1" applyAlignment="1">
      <alignment wrapText="1"/>
    </xf>
    <xf numFmtId="49" fontId="7" fillId="0" borderId="1" xfId="0" applyNumberFormat="1" applyFont="1" applyFill="1" applyBorder="1" applyAlignment="1">
      <alignment wrapText="1"/>
    </xf>
    <xf numFmtId="49" fontId="7" fillId="0" borderId="1" xfId="0" applyNumberFormat="1" applyFont="1" applyBorder="1" applyAlignment="1">
      <alignment horizontal="center" wrapText="1"/>
    </xf>
    <xf numFmtId="1" fontId="7" fillId="0" borderId="1" xfId="0" applyNumberFormat="1" applyFont="1" applyFill="1" applyBorder="1" applyAlignment="1">
      <alignment wrapText="1"/>
    </xf>
    <xf numFmtId="169" fontId="7" fillId="0" borderId="1" xfId="0" applyNumberFormat="1" applyFont="1" applyFill="1" applyBorder="1" applyAlignment="1">
      <alignment wrapText="1"/>
    </xf>
    <xf numFmtId="2" fontId="7" fillId="0" borderId="1" xfId="0" applyNumberFormat="1" applyFont="1" applyFill="1" applyBorder="1" applyAlignment="1">
      <alignment wrapText="1"/>
    </xf>
    <xf numFmtId="166" fontId="4" fillId="0" borderId="1" xfId="1" applyNumberFormat="1" applyFont="1" applyFill="1" applyBorder="1" applyAlignment="1">
      <alignment wrapText="1"/>
    </xf>
    <xf numFmtId="0" fontId="4" fillId="0" borderId="1" xfId="0" applyNumberFormat="1" applyFont="1" applyFill="1" applyBorder="1" applyAlignment="1">
      <alignment horizontal="center" wrapText="1"/>
    </xf>
    <xf numFmtId="0" fontId="4" fillId="0" borderId="1" xfId="0" applyNumberFormat="1" applyFont="1" applyFill="1" applyBorder="1" applyAlignment="1">
      <alignment wrapText="1"/>
    </xf>
    <xf numFmtId="0" fontId="56" fillId="0" borderId="1" xfId="0" applyNumberFormat="1" applyFont="1" applyFill="1" applyBorder="1" applyAlignment="1">
      <alignment horizontal="left" wrapText="1"/>
    </xf>
    <xf numFmtId="9" fontId="8" fillId="0" borderId="1" xfId="0" applyNumberFormat="1" applyFont="1" applyBorder="1" applyAlignment="1">
      <alignment vertical="top" wrapText="1"/>
    </xf>
    <xf numFmtId="49" fontId="7" fillId="0" borderId="1" xfId="0" applyNumberFormat="1" applyFont="1" applyFill="1" applyBorder="1" applyAlignment="1">
      <alignment vertical="top" wrapText="1"/>
    </xf>
    <xf numFmtId="169" fontId="7" fillId="0" borderId="1" xfId="0" applyNumberFormat="1" applyFont="1" applyBorder="1" applyAlignment="1">
      <alignment vertical="top" wrapText="1"/>
    </xf>
    <xf numFmtId="2" fontId="7" fillId="0" borderId="1" xfId="0" applyNumberFormat="1" applyFont="1" applyBorder="1" applyAlignment="1">
      <alignment vertical="top" wrapText="1"/>
    </xf>
    <xf numFmtId="170" fontId="7" fillId="0" borderId="1" xfId="1" applyNumberFormat="1" applyFont="1" applyBorder="1" applyAlignment="1">
      <alignment vertical="top" wrapText="1"/>
    </xf>
    <xf numFmtId="49" fontId="57" fillId="0" borderId="1" xfId="0" applyNumberFormat="1" applyFont="1" applyBorder="1" applyAlignment="1">
      <alignment vertical="top" wrapText="1"/>
    </xf>
    <xf numFmtId="49" fontId="8" fillId="0" borderId="1" xfId="0" applyNumberFormat="1" applyFont="1" applyBorder="1" applyAlignment="1">
      <alignment horizontal="center" vertical="center" wrapText="1"/>
    </xf>
    <xf numFmtId="0" fontId="8" fillId="0" borderId="0" xfId="0" applyFont="1" applyAlignment="1">
      <alignment vertical="top"/>
    </xf>
    <xf numFmtId="0" fontId="7" fillId="0" borderId="0" xfId="0" applyFont="1" applyAlignment="1">
      <alignment vertical="top"/>
    </xf>
    <xf numFmtId="0" fontId="3" fillId="0" borderId="1" xfId="4" applyFont="1" applyFill="1" applyBorder="1" applyAlignment="1">
      <alignment horizontal="center" vertical="top" wrapText="1"/>
    </xf>
    <xf numFmtId="49" fontId="3" fillId="0" borderId="1" xfId="0" applyNumberFormat="1" applyFont="1" applyBorder="1" applyAlignment="1">
      <alignment horizontal="center"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top" wrapText="1"/>
    </xf>
    <xf numFmtId="49" fontId="4" fillId="0" borderId="1" xfId="0" applyNumberFormat="1" applyFont="1" applyBorder="1" applyAlignment="1">
      <alignment vertical="top" wrapText="1"/>
    </xf>
    <xf numFmtId="0" fontId="3" fillId="0" borderId="8" xfId="4" applyFont="1" applyFill="1" applyBorder="1" applyAlignment="1">
      <alignment vertical="top" wrapText="1"/>
    </xf>
    <xf numFmtId="0" fontId="3" fillId="0" borderId="9" xfId="4" applyFont="1" applyFill="1" applyBorder="1" applyAlignment="1">
      <alignment vertical="top" wrapText="1"/>
    </xf>
    <xf numFmtId="0" fontId="0" fillId="0" borderId="0" xfId="0" applyAlignment="1">
      <alignment wrapText="1"/>
    </xf>
    <xf numFmtId="49" fontId="3" fillId="0" borderId="0" xfId="3" applyNumberFormat="1" applyFont="1" applyBorder="1" applyAlignment="1">
      <alignment horizontal="left" vertical="top"/>
    </xf>
    <xf numFmtId="0" fontId="3" fillId="0" borderId="0" xfId="3" applyFont="1" applyBorder="1" applyAlignment="1">
      <alignment horizontal="left" vertical="top" wrapText="1"/>
    </xf>
    <xf numFmtId="49" fontId="3" fillId="0" borderId="0" xfId="3" applyNumberFormat="1" applyFont="1" applyBorder="1" applyAlignment="1">
      <alignment horizontal="left" vertical="top" wrapText="1"/>
    </xf>
    <xf numFmtId="0" fontId="58" fillId="0" borderId="0" xfId="0" applyFont="1"/>
    <xf numFmtId="0" fontId="7" fillId="0" borderId="9" xfId="0" applyFont="1" applyBorder="1" applyAlignment="1">
      <alignment vertical="top" wrapText="1"/>
    </xf>
    <xf numFmtId="0" fontId="7" fillId="0" borderId="5" xfId="0" applyFont="1" applyBorder="1" applyAlignment="1">
      <alignment vertical="top" wrapText="1"/>
    </xf>
    <xf numFmtId="0" fontId="7" fillId="0" borderId="5" xfId="0" applyFont="1" applyFill="1" applyBorder="1" applyAlignment="1">
      <alignment vertical="top" wrapText="1"/>
    </xf>
    <xf numFmtId="0" fontId="0" fillId="0" borderId="0" xfId="0" applyFill="1"/>
    <xf numFmtId="49" fontId="4" fillId="0" borderId="1" xfId="0" applyNumberFormat="1" applyFont="1" applyFill="1" applyBorder="1" applyAlignment="1">
      <alignment vertical="top" wrapText="1"/>
    </xf>
    <xf numFmtId="1" fontId="7" fillId="0" borderId="1" xfId="0" applyNumberFormat="1" applyFont="1" applyFill="1" applyBorder="1" applyAlignment="1">
      <alignment vertical="top" wrapText="1"/>
    </xf>
    <xf numFmtId="169" fontId="7" fillId="0" borderId="1" xfId="0" applyNumberFormat="1" applyFont="1" applyFill="1" applyBorder="1" applyAlignment="1">
      <alignment vertical="top" wrapText="1"/>
    </xf>
    <xf numFmtId="2" fontId="7" fillId="0" borderId="1" xfId="0" applyNumberFormat="1" applyFont="1" applyFill="1" applyBorder="1" applyAlignment="1">
      <alignment vertical="top" wrapText="1"/>
    </xf>
    <xf numFmtId="170" fontId="7" fillId="0" borderId="1" xfId="1" applyNumberFormat="1" applyFont="1" applyFill="1" applyBorder="1" applyAlignment="1">
      <alignment vertical="top" wrapText="1"/>
    </xf>
    <xf numFmtId="49" fontId="7" fillId="0" borderId="5" xfId="0" applyNumberFormat="1" applyFont="1" applyFill="1" applyBorder="1" applyAlignment="1">
      <alignment vertical="top" wrapText="1"/>
    </xf>
    <xf numFmtId="49" fontId="57" fillId="0" borderId="1" xfId="0" applyNumberFormat="1" applyFont="1" applyFill="1" applyBorder="1" applyAlignment="1">
      <alignment vertical="top" wrapText="1"/>
    </xf>
    <xf numFmtId="17" fontId="7" fillId="0" borderId="1" xfId="0" applyNumberFormat="1" applyFont="1" applyBorder="1" applyAlignment="1">
      <alignment vertical="top"/>
    </xf>
    <xf numFmtId="0" fontId="59" fillId="0" borderId="1" xfId="0" applyNumberFormat="1" applyFont="1" applyFill="1" applyBorder="1" applyAlignment="1">
      <alignment wrapText="1"/>
    </xf>
    <xf numFmtId="0" fontId="7" fillId="0" borderId="1" xfId="0" applyNumberFormat="1" applyFont="1" applyFill="1" applyBorder="1" applyAlignment="1">
      <alignment vertical="top" wrapText="1"/>
    </xf>
    <xf numFmtId="49" fontId="7" fillId="0" borderId="1" xfId="0" applyNumberFormat="1" applyFont="1" applyBorder="1" applyAlignment="1">
      <alignment vertical="top"/>
    </xf>
    <xf numFmtId="49" fontId="8" fillId="0" borderId="8"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49" fontId="3" fillId="0" borderId="8" xfId="4" applyNumberFormat="1" applyFont="1" applyFill="1" applyBorder="1" applyAlignment="1">
      <alignment horizontal="center" vertical="top" wrapText="1"/>
    </xf>
    <xf numFmtId="49" fontId="3" fillId="0" borderId="31" xfId="4" applyNumberFormat="1" applyFont="1" applyFill="1" applyBorder="1" applyAlignment="1">
      <alignment horizontal="center" vertical="top" wrapText="1"/>
    </xf>
    <xf numFmtId="49" fontId="3" fillId="0" borderId="9" xfId="4" applyNumberFormat="1" applyFont="1" applyFill="1" applyBorder="1" applyAlignment="1">
      <alignment horizontal="center" vertical="top" wrapText="1"/>
    </xf>
    <xf numFmtId="0" fontId="3" fillId="0" borderId="3" xfId="0" applyFont="1" applyBorder="1" applyAlignment="1">
      <alignment horizontal="left" vertical="top" wrapText="1"/>
    </xf>
    <xf numFmtId="49" fontId="3" fillId="0" borderId="5" xfId="4" applyNumberFormat="1" applyFont="1" applyFill="1" applyBorder="1" applyAlignment="1">
      <alignment horizontal="center" vertical="top" wrapText="1"/>
    </xf>
    <xf numFmtId="49" fontId="3" fillId="0" borderId="6" xfId="4" applyNumberFormat="1" applyFont="1" applyFill="1" applyBorder="1" applyAlignment="1">
      <alignment horizontal="center" vertical="top" wrapText="1"/>
    </xf>
    <xf numFmtId="49" fontId="3" fillId="0" borderId="7" xfId="4" applyNumberFormat="1" applyFont="1" applyFill="1" applyBorder="1" applyAlignment="1">
      <alignment horizontal="center" vertical="top" wrapText="1"/>
    </xf>
    <xf numFmtId="49" fontId="8" fillId="0" borderId="28"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30"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cellXfs>
  <cellStyles count="34582">
    <cellStyle name="20% - Акцент1" xfId="34" builtinId="30" customBuiltin="1"/>
    <cellStyle name="20% - Акцент1 10" xfId="248"/>
    <cellStyle name="20% - Акцент1 10 2" xfId="31174"/>
    <cellStyle name="20% - Акцент1 10 2 2" xfId="31188"/>
    <cellStyle name="20% - Акцент1 10 2 3" xfId="31296"/>
    <cellStyle name="20% - Акцент1 10 2 4" xfId="31645"/>
    <cellStyle name="20% - Акцент1 10 2 5" xfId="31267"/>
    <cellStyle name="20% - Акцент1 10 3" xfId="31462"/>
    <cellStyle name="20% - Акцент1 10 4" xfId="31312"/>
    <cellStyle name="20% - Акцент1 10 5" xfId="31347"/>
    <cellStyle name="20% - Акцент1 10 6" xfId="31768"/>
    <cellStyle name="20% - Акцент1 11" xfId="249"/>
    <cellStyle name="20% - Акцент1 11 2" xfId="31175"/>
    <cellStyle name="20% - Акцент1 11 2 2" xfId="31189"/>
    <cellStyle name="20% - Акцент1 11 2 3" xfId="31295"/>
    <cellStyle name="20% - Акцент1 11 2 4" xfId="31644"/>
    <cellStyle name="20% - Акцент1 11 2 5" xfId="31266"/>
    <cellStyle name="20% - Акцент1 11 3" xfId="31348"/>
    <cellStyle name="20% - Акцент1 11 4" xfId="31311"/>
    <cellStyle name="20% - Акцент1 11 5" xfId="31450"/>
    <cellStyle name="20% - Акцент1 11 6" xfId="31376"/>
    <cellStyle name="20% - Акцент1 12" xfId="32284"/>
    <cellStyle name="20% - Акцент1 2" xfId="59"/>
    <cellStyle name="20% - Акцент1 2 2" xfId="30998"/>
    <cellStyle name="20% - Акцент1 2 2 2" xfId="31190"/>
    <cellStyle name="20% - Акцент1 2 2 3" xfId="31294"/>
    <cellStyle name="20% - Акцент1 2 2 4" xfId="31496"/>
    <cellStyle name="20% - Акцент1 2 2 5" xfId="31735"/>
    <cellStyle name="20% - Акцент1 2 3" xfId="31509"/>
    <cellStyle name="20% - Акцент1 2 4" xfId="31439"/>
    <cellStyle name="20% - Акцент1 2 5" xfId="31779"/>
    <cellStyle name="20% - Акцент1 2 6" xfId="31866"/>
    <cellStyle name="20% - Акцент1 3" xfId="250"/>
    <cellStyle name="20% - Акцент1 3 2" xfId="31176"/>
    <cellStyle name="20% - Акцент1 3 2 2" xfId="31191"/>
    <cellStyle name="20% - Акцент1 3 2 3" xfId="31293"/>
    <cellStyle name="20% - Акцент1 3 2 4" xfId="31503"/>
    <cellStyle name="20% - Акцент1 3 2 5" xfId="31738"/>
    <cellStyle name="20% - Акцент1 3 3" xfId="31510"/>
    <cellStyle name="20% - Акцент1 3 4" xfId="31310"/>
    <cellStyle name="20% - Акцент1 3 5" xfId="31453"/>
    <cellStyle name="20% - Акцент1 3 6" xfId="31780"/>
    <cellStyle name="20% - Акцент1 4" xfId="251"/>
    <cellStyle name="20% - Акцент1 4 2" xfId="31177"/>
    <cellStyle name="20% - Акцент1 4 2 2" xfId="31192"/>
    <cellStyle name="20% - Акцент1 4 2 3" xfId="31292"/>
    <cellStyle name="20% - Акцент1 4 2 4" xfId="31495"/>
    <cellStyle name="20% - Акцент1 4 2 5" xfId="31372"/>
    <cellStyle name="20% - Акцент1 4 3" xfId="31511"/>
    <cellStyle name="20% - Акцент1 4 4" xfId="31309"/>
    <cellStyle name="20% - Акцент1 4 5" xfId="31654"/>
    <cellStyle name="20% - Акцент1 4 6" xfId="31745"/>
    <cellStyle name="20% - Акцент1 5" xfId="252"/>
    <cellStyle name="20% - Акцент1 5 2" xfId="31178"/>
    <cellStyle name="20% - Акцент1 5 2 2" xfId="31193"/>
    <cellStyle name="20% - Акцент1 5 2 3" xfId="31291"/>
    <cellStyle name="20% - Акцент1 5 2 4" xfId="31643"/>
    <cellStyle name="20% - Акцент1 5 2 5" xfId="31265"/>
    <cellStyle name="20% - Акцент1 5 3" xfId="31512"/>
    <cellStyle name="20% - Акцент1 5 4" xfId="31308"/>
    <cellStyle name="20% - Акцент1 5 5" xfId="31653"/>
    <cellStyle name="20% - Акцент1 5 6" xfId="31274"/>
    <cellStyle name="20% - Акцент1 6" xfId="253"/>
    <cellStyle name="20% - Акцент1 6 2" xfId="31179"/>
    <cellStyle name="20% - Акцент1 6 2 2" xfId="31194"/>
    <cellStyle name="20% - Акцент1 6 2 3" xfId="31290"/>
    <cellStyle name="20% - Акцент1 6 2 4" xfId="31642"/>
    <cellStyle name="20% - Акцент1 6 2 5" xfId="31264"/>
    <cellStyle name="20% - Акцент1 6 3" xfId="31513"/>
    <cellStyle name="20% - Акцент1 6 4" xfId="31306"/>
    <cellStyle name="20% - Акцент1 6 5" xfId="31652"/>
    <cellStyle name="20% - Акцент1 6 6" xfId="31273"/>
    <cellStyle name="20% - Акцент1 7" xfId="254"/>
    <cellStyle name="20% - Акцент1 8" xfId="255"/>
    <cellStyle name="20% - Акцент1 8 2" xfId="31180"/>
    <cellStyle name="20% - Акцент1 8 2 2" xfId="31195"/>
    <cellStyle name="20% - Акцент1 8 2 3" xfId="31289"/>
    <cellStyle name="20% - Акцент1 8 2 4" xfId="31641"/>
    <cellStyle name="20% - Акцент1 8 2 5" xfId="31263"/>
    <cellStyle name="20% - Акцент1 8 3" xfId="31514"/>
    <cellStyle name="20% - Акцент1 8 4" xfId="31305"/>
    <cellStyle name="20% - Акцент1 8 5" xfId="31651"/>
    <cellStyle name="20% - Акцент1 8 6" xfId="31272"/>
    <cellStyle name="20% - Акцент1 9" xfId="256"/>
    <cellStyle name="20% - Акцент1 9 2" xfId="31181"/>
    <cellStyle name="20% - Акцент1 9 2 2" xfId="31196"/>
    <cellStyle name="20% - Акцент1 9 2 3" xfId="31288"/>
    <cellStyle name="20% - Акцент1 9 2 4" xfId="31484"/>
    <cellStyle name="20% - Акцент1 9 2 5" xfId="31444"/>
    <cellStyle name="20% - Акцент1 9 3" xfId="31515"/>
    <cellStyle name="20% - Акцент1 9 4" xfId="31304"/>
    <cellStyle name="20% - Акцент1 9 5" xfId="31650"/>
    <cellStyle name="20% - Акцент1 9 6" xfId="31271"/>
    <cellStyle name="20% - Акцент2" xfId="38" builtinId="34" customBuiltin="1"/>
    <cellStyle name="20% - Акцент2 10" xfId="257"/>
    <cellStyle name="20% - Акцент2 11" xfId="258"/>
    <cellStyle name="20% - Акцент2 11 2" xfId="31182"/>
    <cellStyle name="20% - Акцент2 11 2 2" xfId="31197"/>
    <cellStyle name="20% - Акцент2 11 2 3" xfId="31286"/>
    <cellStyle name="20% - Акцент2 11 2 4" xfId="31494"/>
    <cellStyle name="20% - Акцент2 11 2 5" xfId="31318"/>
    <cellStyle name="20% - Акцент2 11 3" xfId="31516"/>
    <cellStyle name="20% - Акцент2 11 4" xfId="31303"/>
    <cellStyle name="20% - Акцент2 11 5" xfId="31649"/>
    <cellStyle name="20% - Акцент2 11 6" xfId="31270"/>
    <cellStyle name="20% - Акцент2 12" xfId="32286"/>
    <cellStyle name="20% - Акцент2 2" xfId="60"/>
    <cellStyle name="20% - Акцент2 2 2" xfId="30999"/>
    <cellStyle name="20% - Акцент2 2 2 2" xfId="31198"/>
    <cellStyle name="20% - Акцент2 2 2 3" xfId="31285"/>
    <cellStyle name="20% - Акцент2 2 2 4" xfId="31442"/>
    <cellStyle name="20% - Акцент2 2 2 5" xfId="31353"/>
    <cellStyle name="20% - Акцент2 2 3" xfId="31517"/>
    <cellStyle name="20% - Акцент2 2 4" xfId="31438"/>
    <cellStyle name="20% - Акцент2 2 5" xfId="31719"/>
    <cellStyle name="20% - Акцент2 2 6" xfId="31833"/>
    <cellStyle name="20% - Акцент2 3" xfId="259"/>
    <cellStyle name="20% - Акцент2 3 2" xfId="31183"/>
    <cellStyle name="20% - Акцент2 3 2 2" xfId="31199"/>
    <cellStyle name="20% - Акцент2 3 2 3" xfId="31284"/>
    <cellStyle name="20% - Акцент2 3 2 4" xfId="31767"/>
    <cellStyle name="20% - Акцент2 3 2 5" xfId="31857"/>
    <cellStyle name="20% - Акцент2 3 3" xfId="31518"/>
    <cellStyle name="20% - Акцент2 3 4" xfId="31302"/>
    <cellStyle name="20% - Акцент2 3 5" xfId="31648"/>
    <cellStyle name="20% - Акцент2 3 6" xfId="31269"/>
    <cellStyle name="20% - Акцент2 4" xfId="260"/>
    <cellStyle name="20% - Акцент2 4 2" xfId="31184"/>
    <cellStyle name="20% - Акцент2 4 2 2" xfId="31200"/>
    <cellStyle name="20% - Акцент2 4 2 3" xfId="31283"/>
    <cellStyle name="20% - Акцент2 4 2 4" xfId="31639"/>
    <cellStyle name="20% - Акцент2 4 2 5" xfId="31260"/>
    <cellStyle name="20% - Акцент2 4 3" xfId="31519"/>
    <cellStyle name="20% - Акцент2 4 4" xfId="31301"/>
    <cellStyle name="20% - Акцент2 4 5" xfId="31410"/>
    <cellStyle name="20% - Акцент2 4 6" xfId="31695"/>
    <cellStyle name="20% - Акцент2 5" xfId="261"/>
    <cellStyle name="20% - Акцент2 5 2" xfId="31185"/>
    <cellStyle name="20% - Акцент2 5 2 2" xfId="31201"/>
    <cellStyle name="20% - Акцент2 5 2 3" xfId="31282"/>
    <cellStyle name="20% - Акцент2 5 2 4" xfId="31638"/>
    <cellStyle name="20% - Акцент2 5 2 5" xfId="31259"/>
    <cellStyle name="20% - Акцент2 5 3" xfId="31520"/>
    <cellStyle name="20% - Акцент2 5 4" xfId="31300"/>
    <cellStyle name="20% - Акцент2 5 5" xfId="31361"/>
    <cellStyle name="20% - Акцент2 5 6" xfId="31671"/>
    <cellStyle name="20% - Акцент2 6" xfId="262"/>
    <cellStyle name="20% - Акцент2 6 2" xfId="31186"/>
    <cellStyle name="20% - Акцент2 6 2 2" xfId="31202"/>
    <cellStyle name="20% - Акцент2 6 2 3" xfId="31281"/>
    <cellStyle name="20% - Акцент2 6 2 4" xfId="31636"/>
    <cellStyle name="20% - Акцент2 6 2 5" xfId="31257"/>
    <cellStyle name="20% - Акцент2 6 3" xfId="31521"/>
    <cellStyle name="20% - Акцент2 6 4" xfId="31299"/>
    <cellStyle name="20% - Акцент2 6 5" xfId="31647"/>
    <cellStyle name="20% - Акцент2 6 6" xfId="31268"/>
    <cellStyle name="20% - Акцент2 7" xfId="263"/>
    <cellStyle name="20% - Акцент2 8" xfId="264"/>
    <cellStyle name="20% - Акцент2 9" xfId="265"/>
    <cellStyle name="20% - Акцент3" xfId="42" builtinId="38" customBuiltin="1"/>
    <cellStyle name="20% - Акцент3 10" xfId="266"/>
    <cellStyle name="20% - Акцент3 11" xfId="267"/>
    <cellStyle name="20% - Акцент3 12" xfId="32288"/>
    <cellStyle name="20% - Акцент3 2" xfId="61"/>
    <cellStyle name="20% - Акцент3 3" xfId="268"/>
    <cellStyle name="20% - Акцент3 4" xfId="269"/>
    <cellStyle name="20% - Акцент3 5" xfId="270"/>
    <cellStyle name="20% - Акцент3 6" xfId="271"/>
    <cellStyle name="20% - Акцент3 7" xfId="272"/>
    <cellStyle name="20% - Акцент3 8" xfId="273"/>
    <cellStyle name="20% - Акцент3 9" xfId="274"/>
    <cellStyle name="20% - Акцент4" xfId="46" builtinId="42" customBuiltin="1"/>
    <cellStyle name="20% - Акцент4 10" xfId="275"/>
    <cellStyle name="20% - Акцент4 11" xfId="276"/>
    <cellStyle name="20% - Акцент4 12" xfId="32290"/>
    <cellStyle name="20% - Акцент4 2" xfId="62"/>
    <cellStyle name="20% - Акцент4 2 2" xfId="31000"/>
    <cellStyle name="20% - Акцент4 2 2 2" xfId="31206"/>
    <cellStyle name="20% - Акцент4 2 2 3" xfId="31275"/>
    <cellStyle name="20% - Акцент4 2 2 4" xfId="31634"/>
    <cellStyle name="20% - Акцент4 2 2 5" xfId="31254"/>
    <cellStyle name="20% - Акцент4 2 3" xfId="31522"/>
    <cellStyle name="20% - Акцент4 2 4" xfId="31436"/>
    <cellStyle name="20% - Акцент4 2 5" xfId="31718"/>
    <cellStyle name="20% - Акцент4 2 6" xfId="31832"/>
    <cellStyle name="20% - Акцент4 3" xfId="277"/>
    <cellStyle name="20% - Акцент4 4" xfId="278"/>
    <cellStyle name="20% - Акцент4 5" xfId="279"/>
    <cellStyle name="20% - Акцент4 6" xfId="280"/>
    <cellStyle name="20% - Акцент4 7" xfId="281"/>
    <cellStyle name="20% - Акцент4 8" xfId="282"/>
    <cellStyle name="20% - Акцент4 9" xfId="283"/>
    <cellStyle name="20% - Акцент5" xfId="50" builtinId="46" customBuiltin="1"/>
    <cellStyle name="20% - Акцент5 10" xfId="284"/>
    <cellStyle name="20% - Акцент5 11" xfId="285"/>
    <cellStyle name="20% - Акцент5 12" xfId="32292"/>
    <cellStyle name="20% - Акцент5 2" xfId="63"/>
    <cellStyle name="20% - Акцент5 3" xfId="286"/>
    <cellStyle name="20% - Акцент5 4" xfId="287"/>
    <cellStyle name="20% - Акцент5 5" xfId="288"/>
    <cellStyle name="20% - Акцент5 6" xfId="289"/>
    <cellStyle name="20% - Акцент5 7" xfId="290"/>
    <cellStyle name="20% - Акцент5 8" xfId="291"/>
    <cellStyle name="20% - Акцент5 9" xfId="292"/>
    <cellStyle name="20% - Акцент6" xfId="54" builtinId="50" customBuiltin="1"/>
    <cellStyle name="20% - Акцент6 10" xfId="293"/>
    <cellStyle name="20% - Акцент6 11" xfId="294"/>
    <cellStyle name="20% - Акцент6 12" xfId="32294"/>
    <cellStyle name="20% - Акцент6 2" xfId="64"/>
    <cellStyle name="20% - Акцент6 2 2" xfId="31003"/>
    <cellStyle name="20% - Акцент6 2 2 2" xfId="31210"/>
    <cellStyle name="20% - Акцент6 2 2 3" xfId="31256"/>
    <cellStyle name="20% - Акцент6 2 2 4" xfId="31631"/>
    <cellStyle name="20% - Акцент6 2 2 5" xfId="31251"/>
    <cellStyle name="20% - Акцент6 2 3" xfId="31523"/>
    <cellStyle name="20% - Акцент6 2 4" xfId="31435"/>
    <cellStyle name="20% - Акцент6 2 5" xfId="31717"/>
    <cellStyle name="20% - Акцент6 2 6" xfId="31831"/>
    <cellStyle name="20% - Акцент6 3" xfId="295"/>
    <cellStyle name="20% - Акцент6 4" xfId="296"/>
    <cellStyle name="20% - Акцент6 5" xfId="297"/>
    <cellStyle name="20% - Акцент6 6" xfId="298"/>
    <cellStyle name="20% - Акцент6 7" xfId="299"/>
    <cellStyle name="20% - Акцент6 8" xfId="300"/>
    <cellStyle name="20% - Акцент6 9" xfId="301"/>
    <cellStyle name="40% - Акцент1" xfId="35" builtinId="31" customBuiltin="1"/>
    <cellStyle name="40% - Акцент1 10" xfId="302"/>
    <cellStyle name="40% - Акцент1 11" xfId="303"/>
    <cellStyle name="40% - Акцент1 12" xfId="32285"/>
    <cellStyle name="40% - Акцент1 2" xfId="65"/>
    <cellStyle name="40% - Акцент1 2 2" xfId="31004"/>
    <cellStyle name="40% - Акцент1 2 2 2" xfId="31211"/>
    <cellStyle name="40% - Акцент1 2 2 3" xfId="31253"/>
    <cellStyle name="40% - Акцент1 2 2 4" xfId="31765"/>
    <cellStyle name="40% - Акцент1 2 2 5" xfId="31855"/>
    <cellStyle name="40% - Акцент1 2 3" xfId="31524"/>
    <cellStyle name="40% - Акцент1 2 4" xfId="31434"/>
    <cellStyle name="40% - Акцент1 2 5" xfId="31716"/>
    <cellStyle name="40% - Акцент1 2 6" xfId="31830"/>
    <cellStyle name="40% - Акцент1 3" xfId="304"/>
    <cellStyle name="40% - Акцент1 4" xfId="305"/>
    <cellStyle name="40% - Акцент1 5" xfId="306"/>
    <cellStyle name="40% - Акцент1 6" xfId="307"/>
    <cellStyle name="40% - Акцент1 7" xfId="308"/>
    <cellStyle name="40% - Акцент1 8" xfId="309"/>
    <cellStyle name="40% - Акцент1 9" xfId="310"/>
    <cellStyle name="40% - Акцент2" xfId="39" builtinId="35" customBuiltin="1"/>
    <cellStyle name="40% - Акцент2 10" xfId="311"/>
    <cellStyle name="40% - Акцент2 11" xfId="312"/>
    <cellStyle name="40% - Акцент2 12" xfId="32287"/>
    <cellStyle name="40% - Акцент2 2" xfId="66"/>
    <cellStyle name="40% - Акцент2 2 2" xfId="31005"/>
    <cellStyle name="40% - Акцент2 2 2 2" xfId="31213"/>
    <cellStyle name="40% - Акцент2 2 2 3" xfId="31250"/>
    <cellStyle name="40% - Акцент2 2 2 4" xfId="31628"/>
    <cellStyle name="40% - Акцент2 2 2 5" xfId="31246"/>
    <cellStyle name="40% - Акцент2 2 3" xfId="31525"/>
    <cellStyle name="40% - Акцент2 2 4" xfId="31433"/>
    <cellStyle name="40% - Акцент2 2 5" xfId="31715"/>
    <cellStyle name="40% - Акцент2 2 6" xfId="31829"/>
    <cellStyle name="40% - Акцент2 3" xfId="313"/>
    <cellStyle name="40% - Акцент2 4" xfId="314"/>
    <cellStyle name="40% - Акцент2 5" xfId="315"/>
    <cellStyle name="40% - Акцент2 6" xfId="316"/>
    <cellStyle name="40% - Акцент2 7" xfId="317"/>
    <cellStyle name="40% - Акцент2 8" xfId="318"/>
    <cellStyle name="40% - Акцент2 9" xfId="319"/>
    <cellStyle name="40% - Акцент3" xfId="43" builtinId="39" customBuiltin="1"/>
    <cellStyle name="40% - Акцент3 10" xfId="320"/>
    <cellStyle name="40% - Акцент3 11" xfId="321"/>
    <cellStyle name="40% - Акцент3 12" xfId="32289"/>
    <cellStyle name="40% - Акцент3 2" xfId="67"/>
    <cellStyle name="40% - Акцент3 2 2" xfId="31006"/>
    <cellStyle name="40% - Акцент3 2 2 2" xfId="31216"/>
    <cellStyle name="40% - Акцент3 2 2 3" xfId="31248"/>
    <cellStyle name="40% - Акцент3 2 2 4" xfId="31625"/>
    <cellStyle name="40% - Акцент3 2 2 5" xfId="31242"/>
    <cellStyle name="40% - Акцент3 2 3" xfId="31526"/>
    <cellStyle name="40% - Акцент3 2 4" xfId="31432"/>
    <cellStyle name="40% - Акцент3 2 5" xfId="31714"/>
    <cellStyle name="40% - Акцент3 2 6" xfId="31828"/>
    <cellStyle name="40% - Акцент3 3" xfId="322"/>
    <cellStyle name="40% - Акцент3 4" xfId="323"/>
    <cellStyle name="40% - Акцент3 5" xfId="324"/>
    <cellStyle name="40% - Акцент3 6" xfId="325"/>
    <cellStyle name="40% - Акцент3 7" xfId="326"/>
    <cellStyle name="40% - Акцент3 8" xfId="327"/>
    <cellStyle name="40% - Акцент3 9" xfId="328"/>
    <cellStyle name="40% - Акцент4" xfId="47" builtinId="43" customBuiltin="1"/>
    <cellStyle name="40% - Акцент4 10" xfId="329"/>
    <cellStyle name="40% - Акцент4 11" xfId="330"/>
    <cellStyle name="40% - Акцент4 12" xfId="32291"/>
    <cellStyle name="40% - Акцент4 2" xfId="68"/>
    <cellStyle name="40% - Акцент4 2 2" xfId="31007"/>
    <cellStyle name="40% - Акцент4 2 2 2" xfId="31219"/>
    <cellStyle name="40% - Акцент4 2 2 3" xfId="31243"/>
    <cellStyle name="40% - Акцент4 2 2 4" xfId="31621"/>
    <cellStyle name="40% - Акцент4 2 2 5" xfId="31237"/>
    <cellStyle name="40% - Акцент4 2 3" xfId="31527"/>
    <cellStyle name="40% - Акцент4 2 4" xfId="31431"/>
    <cellStyle name="40% - Акцент4 2 5" xfId="31710"/>
    <cellStyle name="40% - Акцент4 2 6" xfId="31824"/>
    <cellStyle name="40% - Акцент4 3" xfId="331"/>
    <cellStyle name="40% - Акцент4 4" xfId="332"/>
    <cellStyle name="40% - Акцент4 5" xfId="333"/>
    <cellStyle name="40% - Акцент4 6" xfId="334"/>
    <cellStyle name="40% - Акцент4 7" xfId="335"/>
    <cellStyle name="40% - Акцент4 8" xfId="336"/>
    <cellStyle name="40% - Акцент4 9" xfId="337"/>
    <cellStyle name="40% - Акцент5" xfId="51" builtinId="47" customBuiltin="1"/>
    <cellStyle name="40% - Акцент5 10" xfId="338"/>
    <cellStyle name="40% - Акцент5 11" xfId="339"/>
    <cellStyle name="40% - Акцент5 12" xfId="32293"/>
    <cellStyle name="40% - Акцент5 2" xfId="69"/>
    <cellStyle name="40% - Акцент5 2 2" xfId="31008"/>
    <cellStyle name="40% - Акцент5 2 2 2" xfId="31223"/>
    <cellStyle name="40% - Акцент5 2 2 3" xfId="31238"/>
    <cellStyle name="40% - Акцент5 2 2 4" xfId="31618"/>
    <cellStyle name="40% - Акцент5 2 2 5" xfId="31235"/>
    <cellStyle name="40% - Акцент5 2 3" xfId="31528"/>
    <cellStyle name="40% - Акцент5 2 4" xfId="31430"/>
    <cellStyle name="40% - Акцент5 2 5" xfId="31778"/>
    <cellStyle name="40% - Акцент5 2 6" xfId="31865"/>
    <cellStyle name="40% - Акцент5 3" xfId="340"/>
    <cellStyle name="40% - Акцент5 4" xfId="341"/>
    <cellStyle name="40% - Акцент5 5" xfId="342"/>
    <cellStyle name="40% - Акцент5 6" xfId="343"/>
    <cellStyle name="40% - Акцент5 7" xfId="344"/>
    <cellStyle name="40% - Акцент5 8" xfId="345"/>
    <cellStyle name="40% - Акцент5 9" xfId="346"/>
    <cellStyle name="40% - Акцент6" xfId="55" builtinId="51" customBuiltin="1"/>
    <cellStyle name="40% - Акцент6 10" xfId="347"/>
    <cellStyle name="40% - Акцент6 11" xfId="348"/>
    <cellStyle name="40% - Акцент6 12" xfId="32295"/>
    <cellStyle name="40% - Акцент6 2" xfId="70"/>
    <cellStyle name="40% - Акцент6 3" xfId="349"/>
    <cellStyle name="40% - Акцент6 4" xfId="350"/>
    <cellStyle name="40% - Акцент6 5" xfId="351"/>
    <cellStyle name="40% - Акцент6 6" xfId="352"/>
    <cellStyle name="40% - Акцент6 7" xfId="353"/>
    <cellStyle name="40% - Акцент6 8" xfId="354"/>
    <cellStyle name="40% - Акцент6 9" xfId="355"/>
    <cellStyle name="60% - Акцент1" xfId="36" builtinId="32" customBuiltin="1"/>
    <cellStyle name="60% - Акцент1 10" xfId="356"/>
    <cellStyle name="60% - Акцент1 11" xfId="357"/>
    <cellStyle name="60% - Акцент1 2" xfId="71"/>
    <cellStyle name="60% - Акцент1 2 2" xfId="31009"/>
    <cellStyle name="60% - Акцент1 2 2 2" xfId="31227"/>
    <cellStyle name="60% - Акцент1 2 2 3" xfId="31232"/>
    <cellStyle name="60% - Акцент1 2 2 4" xfId="31612"/>
    <cellStyle name="60% - Акцент1 2 2 5" xfId="31228"/>
    <cellStyle name="60% - Акцент1 2 3" xfId="31529"/>
    <cellStyle name="60% - Акцент1 2 4" xfId="31429"/>
    <cellStyle name="60% - Акцент1 2 5" xfId="31713"/>
    <cellStyle name="60% - Акцент1 2 6" xfId="31827"/>
    <cellStyle name="60% - Акцент1 3" xfId="358"/>
    <cellStyle name="60% - Акцент1 4" xfId="359"/>
    <cellStyle name="60% - Акцент1 5" xfId="360"/>
    <cellStyle name="60% - Акцент1 6" xfId="361"/>
    <cellStyle name="60% - Акцент1 7" xfId="362"/>
    <cellStyle name="60% - Акцент1 8" xfId="363"/>
    <cellStyle name="60% - Акцент1 9" xfId="364"/>
    <cellStyle name="60% - Акцент2" xfId="40" builtinId="36" customBuiltin="1"/>
    <cellStyle name="60% - Акцент2 10" xfId="365"/>
    <cellStyle name="60% - Акцент2 11" xfId="366"/>
    <cellStyle name="60% - Акцент2 2" xfId="72"/>
    <cellStyle name="60% - Акцент2 2 2" xfId="31010"/>
    <cellStyle name="60% - Акцент2 2 2 2" xfId="31230"/>
    <cellStyle name="60% - Акцент2 2 2 3" xfId="31229"/>
    <cellStyle name="60% - Акцент2 2 2 4" xfId="31609"/>
    <cellStyle name="60% - Акцент2 2 2 5" xfId="31226"/>
    <cellStyle name="60% - Акцент2 2 3" xfId="31530"/>
    <cellStyle name="60% - Акцент2 2 4" xfId="31428"/>
    <cellStyle name="60% - Акцент2 2 5" xfId="31712"/>
    <cellStyle name="60% - Акцент2 2 6" xfId="31826"/>
    <cellStyle name="60% - Акцент2 3" xfId="367"/>
    <cellStyle name="60% - Акцент2 4" xfId="368"/>
    <cellStyle name="60% - Акцент2 5" xfId="369"/>
    <cellStyle name="60% - Акцент2 6" xfId="370"/>
    <cellStyle name="60% - Акцент2 7" xfId="371"/>
    <cellStyle name="60% - Акцент2 8" xfId="372"/>
    <cellStyle name="60% - Акцент2 9" xfId="373"/>
    <cellStyle name="60% - Акцент3" xfId="44" builtinId="40" customBuiltin="1"/>
    <cellStyle name="60% - Акцент3 10" xfId="374"/>
    <cellStyle name="60% - Акцент3 11" xfId="375"/>
    <cellStyle name="60% - Акцент3 2" xfId="73"/>
    <cellStyle name="60% - Акцент3 3" xfId="376"/>
    <cellStyle name="60% - Акцент3 4" xfId="377"/>
    <cellStyle name="60% - Акцент3 5" xfId="378"/>
    <cellStyle name="60% - Акцент3 6" xfId="379"/>
    <cellStyle name="60% - Акцент3 7" xfId="380"/>
    <cellStyle name="60% - Акцент3 8" xfId="381"/>
    <cellStyle name="60% - Акцент3 9" xfId="382"/>
    <cellStyle name="60% - Акцент4" xfId="48" builtinId="44" customBuiltin="1"/>
    <cellStyle name="60% - Акцент4 10" xfId="383"/>
    <cellStyle name="60% - Акцент4 11" xfId="384"/>
    <cellStyle name="60% - Акцент4 2" xfId="74"/>
    <cellStyle name="60% - Акцент4 2 2" xfId="31011"/>
    <cellStyle name="60% - Акцент4 2 2 2" xfId="31236"/>
    <cellStyle name="60% - Акцент4 2 2 3" xfId="31224"/>
    <cellStyle name="60% - Акцент4 2 2 4" xfId="31605"/>
    <cellStyle name="60% - Акцент4 2 2 5" xfId="31222"/>
    <cellStyle name="60% - Акцент4 2 3" xfId="31531"/>
    <cellStyle name="60% - Акцент4 2 4" xfId="31427"/>
    <cellStyle name="60% - Акцент4 2 5" xfId="31711"/>
    <cellStyle name="60% - Акцент4 2 6" xfId="31825"/>
    <cellStyle name="60% - Акцент4 3" xfId="385"/>
    <cellStyle name="60% - Акцент4 4" xfId="386"/>
    <cellStyle name="60% - Акцент4 5" xfId="387"/>
    <cellStyle name="60% - Акцент4 6" xfId="388"/>
    <cellStyle name="60% - Акцент4 7" xfId="389"/>
    <cellStyle name="60% - Акцент4 8" xfId="390"/>
    <cellStyle name="60% - Акцент4 9" xfId="391"/>
    <cellStyle name="60% - Акцент5" xfId="52" builtinId="48" customBuiltin="1"/>
    <cellStyle name="60% - Акцент5 10" xfId="392"/>
    <cellStyle name="60% - Акцент5 11" xfId="393"/>
    <cellStyle name="60% - Акцент5 2" xfId="75"/>
    <cellStyle name="60% - Акцент5 2 2" xfId="31012"/>
    <cellStyle name="60% - Акцент5 2 2 2" xfId="31239"/>
    <cellStyle name="60% - Акцент5 2 2 3" xfId="31220"/>
    <cellStyle name="60% - Акцент5 2 2 4" xfId="31298"/>
    <cellStyle name="60% - Акцент5 2 2 5" xfId="31646"/>
    <cellStyle name="60% - Акцент5 2 3" xfId="31532"/>
    <cellStyle name="60% - Акцент5 2 4" xfId="31426"/>
    <cellStyle name="60% - Акцент5 2 5" xfId="31708"/>
    <cellStyle name="60% - Акцент5 2 6" xfId="31822"/>
    <cellStyle name="60% - Акцент5 3" xfId="394"/>
    <cellStyle name="60% - Акцент5 4" xfId="395"/>
    <cellStyle name="60% - Акцент5 5" xfId="396"/>
    <cellStyle name="60% - Акцент5 6" xfId="397"/>
    <cellStyle name="60% - Акцент5 7" xfId="398"/>
    <cellStyle name="60% - Акцент5 8" xfId="399"/>
    <cellStyle name="60% - Акцент5 9" xfId="400"/>
    <cellStyle name="60% - Акцент6" xfId="56" builtinId="52" customBuiltin="1"/>
    <cellStyle name="60% - Акцент6 10" xfId="401"/>
    <cellStyle name="60% - Акцент6 11" xfId="402"/>
    <cellStyle name="60% - Акцент6 2" xfId="76"/>
    <cellStyle name="60% - Акцент6 2 2" xfId="31013"/>
    <cellStyle name="60% - Акцент6 2 2 2" xfId="31244"/>
    <cellStyle name="60% - Акцент6 2 2 3" xfId="31218"/>
    <cellStyle name="60% - Акцент6 2 2 4" xfId="31601"/>
    <cellStyle name="60% - Акцент6 2 2 5" xfId="31747"/>
    <cellStyle name="60% - Акцент6 2 3" xfId="31533"/>
    <cellStyle name="60% - Акцент6 2 4" xfId="31425"/>
    <cellStyle name="60% - Акцент6 2 5" xfId="31709"/>
    <cellStyle name="60% - Акцент6 2 6" xfId="31823"/>
    <cellStyle name="60% - Акцент6 3" xfId="403"/>
    <cellStyle name="60% - Акцент6 4" xfId="404"/>
    <cellStyle name="60% - Акцент6 5" xfId="405"/>
    <cellStyle name="60% - Акцент6 6" xfId="406"/>
    <cellStyle name="60% - Акцент6 7" xfId="407"/>
    <cellStyle name="60% - Акцент6 8" xfId="408"/>
    <cellStyle name="60% - Акцент6 9" xfId="409"/>
    <cellStyle name="Excel Built-in Normal" xfId="30632"/>
    <cellStyle name="Normal_Q31827R0" xfId="9986"/>
    <cellStyle name="Акцент1" xfId="33" builtinId="29" customBuiltin="1"/>
    <cellStyle name="Акцент1 10" xfId="410"/>
    <cellStyle name="Акцент1 11" xfId="411"/>
    <cellStyle name="Акцент1 2" xfId="77"/>
    <cellStyle name="Акцент1 2 2" xfId="31014"/>
    <cellStyle name="Акцент1 2 2 2" xfId="31247"/>
    <cellStyle name="Акцент1 2 2 3" xfId="31215"/>
    <cellStyle name="Акцент1 2 2 4" xfId="31599"/>
    <cellStyle name="Акцент1 2 2 5" xfId="31748"/>
    <cellStyle name="Акцент1 2 3" xfId="31534"/>
    <cellStyle name="Акцент1 2 4" xfId="31424"/>
    <cellStyle name="Акцент1 2 5" xfId="31707"/>
    <cellStyle name="Акцент1 2 6" xfId="31821"/>
    <cellStyle name="Акцент1 3" xfId="412"/>
    <cellStyle name="Акцент1 4" xfId="413"/>
    <cellStyle name="Акцент1 5" xfId="414"/>
    <cellStyle name="Акцент1 6" xfId="415"/>
    <cellStyle name="Акцент1 7" xfId="416"/>
    <cellStyle name="Акцент1 8" xfId="417"/>
    <cellStyle name="Акцент1 9" xfId="418"/>
    <cellStyle name="Акцент2" xfId="37" builtinId="33" customBuiltin="1"/>
    <cellStyle name="Акцент2 10" xfId="419"/>
    <cellStyle name="Акцент2 11" xfId="420"/>
    <cellStyle name="Акцент2 2" xfId="78"/>
    <cellStyle name="Акцент2 2 2" xfId="31015"/>
    <cellStyle name="Акцент2 2 2 2" xfId="31249"/>
    <cellStyle name="Акцент2 2 2 3" xfId="31212"/>
    <cellStyle name="Акцент2 2 2 4" xfId="31597"/>
    <cellStyle name="Акцент2 2 2 5" xfId="31749"/>
    <cellStyle name="Акцент2 2 3" xfId="31535"/>
    <cellStyle name="Акцент2 2 4" xfId="31423"/>
    <cellStyle name="Акцент2 2 5" xfId="31706"/>
    <cellStyle name="Акцент2 2 6" xfId="31820"/>
    <cellStyle name="Акцент2 3" xfId="421"/>
    <cellStyle name="Акцент2 4" xfId="422"/>
    <cellStyle name="Акцент2 5" xfId="423"/>
    <cellStyle name="Акцент2 6" xfId="424"/>
    <cellStyle name="Акцент2 7" xfId="425"/>
    <cellStyle name="Акцент2 8" xfId="426"/>
    <cellStyle name="Акцент2 9" xfId="427"/>
    <cellStyle name="Акцент3" xfId="41" builtinId="37" customBuiltin="1"/>
    <cellStyle name="Акцент3 10" xfId="428"/>
    <cellStyle name="Акцент3 11" xfId="429"/>
    <cellStyle name="Акцент3 2" xfId="79"/>
    <cellStyle name="Акцент3 2 2" xfId="31016"/>
    <cellStyle name="Акцент3 2 2 2" xfId="31252"/>
    <cellStyle name="Акцент3 2 2 3" xfId="31209"/>
    <cellStyle name="Акцент3 2 2 4" xfId="31596"/>
    <cellStyle name="Акцент3 2 2 5" xfId="31750"/>
    <cellStyle name="Акцент3 2 3" xfId="31536"/>
    <cellStyle name="Акцент3 2 4" xfId="31422"/>
    <cellStyle name="Акцент3 2 5" xfId="31705"/>
    <cellStyle name="Акцент3 2 6" xfId="31819"/>
    <cellStyle name="Акцент3 3" xfId="430"/>
    <cellStyle name="Акцент3 4" xfId="431"/>
    <cellStyle name="Акцент3 5" xfId="432"/>
    <cellStyle name="Акцент3 6" xfId="433"/>
    <cellStyle name="Акцент3 7" xfId="434"/>
    <cellStyle name="Акцент3 8" xfId="435"/>
    <cellStyle name="Акцент3 9" xfId="436"/>
    <cellStyle name="Акцент4" xfId="45" builtinId="41" customBuiltin="1"/>
    <cellStyle name="Акцент4 10" xfId="437"/>
    <cellStyle name="Акцент4 11" xfId="438"/>
    <cellStyle name="Акцент4 2" xfId="80"/>
    <cellStyle name="Акцент4 2 2" xfId="31017"/>
    <cellStyle name="Акцент4 2 2 2" xfId="31255"/>
    <cellStyle name="Акцент4 2 2 3" xfId="31207"/>
    <cellStyle name="Акцент4 2 2 4" xfId="31594"/>
    <cellStyle name="Акцент4 2 2 5" xfId="31751"/>
    <cellStyle name="Акцент4 2 3" xfId="31537"/>
    <cellStyle name="Акцент4 2 4" xfId="31421"/>
    <cellStyle name="Акцент4 2 5" xfId="31704"/>
    <cellStyle name="Акцент4 2 6" xfId="31818"/>
    <cellStyle name="Акцент4 3" xfId="439"/>
    <cellStyle name="Акцент4 4" xfId="440"/>
    <cellStyle name="Акцент4 5" xfId="441"/>
    <cellStyle name="Акцент4 6" xfId="442"/>
    <cellStyle name="Акцент4 7" xfId="443"/>
    <cellStyle name="Акцент4 8" xfId="444"/>
    <cellStyle name="Акцент4 9" xfId="445"/>
    <cellStyle name="Акцент5" xfId="49" builtinId="45" customBuiltin="1"/>
    <cellStyle name="Акцент5 10" xfId="446"/>
    <cellStyle name="Акцент5 11" xfId="447"/>
    <cellStyle name="Акцент5 2" xfId="81"/>
    <cellStyle name="Акцент5 2 2" xfId="31018"/>
    <cellStyle name="Акцент5 2 2 2" xfId="31262"/>
    <cellStyle name="Акцент5 2 2 3" xfId="31205"/>
    <cellStyle name="Акцент5 2 2 4" xfId="31593"/>
    <cellStyle name="Акцент5 2 2 5" xfId="31752"/>
    <cellStyle name="Акцент5 2 3" xfId="31538"/>
    <cellStyle name="Акцент5 2 4" xfId="31420"/>
    <cellStyle name="Акцент5 2 5" xfId="31703"/>
    <cellStyle name="Акцент5 2 6" xfId="31817"/>
    <cellStyle name="Акцент5 3" xfId="448"/>
    <cellStyle name="Акцент5 4" xfId="449"/>
    <cellStyle name="Акцент5 5" xfId="450"/>
    <cellStyle name="Акцент5 6" xfId="451"/>
    <cellStyle name="Акцент5 7" xfId="452"/>
    <cellStyle name="Акцент5 8" xfId="453"/>
    <cellStyle name="Акцент5 9" xfId="454"/>
    <cellStyle name="Акцент6" xfId="53" builtinId="49" customBuiltin="1"/>
    <cellStyle name="Акцент6 10" xfId="455"/>
    <cellStyle name="Акцент6 11" xfId="456"/>
    <cellStyle name="Акцент6 2" xfId="82"/>
    <cellStyle name="Акцент6 3" xfId="457"/>
    <cellStyle name="Акцент6 4" xfId="458"/>
    <cellStyle name="Акцент6 5" xfId="459"/>
    <cellStyle name="Акцент6 6" xfId="460"/>
    <cellStyle name="Акцент6 7" xfId="461"/>
    <cellStyle name="Акцент6 8" xfId="462"/>
    <cellStyle name="Акцент6 9" xfId="463"/>
    <cellStyle name="Ввод " xfId="25" builtinId="20" customBuiltin="1"/>
    <cellStyle name="Ввод  10" xfId="464"/>
    <cellStyle name="Ввод  11" xfId="465"/>
    <cellStyle name="Ввод  2" xfId="83"/>
    <cellStyle name="Ввод  2 2" xfId="31019"/>
    <cellStyle name="Ввод  2 2 2" xfId="31277"/>
    <cellStyle name="Ввод  2 2 3" xfId="31583"/>
    <cellStyle name="Ввод  2 2 4" xfId="31590"/>
    <cellStyle name="Ввод  2 2 5" xfId="31753"/>
    <cellStyle name="Ввод  2 3" xfId="31539"/>
    <cellStyle name="Ввод  2 4" xfId="31418"/>
    <cellStyle name="Ввод  2 5" xfId="31702"/>
    <cellStyle name="Ввод  2 6" xfId="31816"/>
    <cellStyle name="Ввод  3" xfId="466"/>
    <cellStyle name="Ввод  4" xfId="467"/>
    <cellStyle name="Ввод  5" xfId="468"/>
    <cellStyle name="Ввод  6" xfId="469"/>
    <cellStyle name="Ввод  7" xfId="470"/>
    <cellStyle name="Ввод  8" xfId="471"/>
    <cellStyle name="Ввод  9" xfId="472"/>
    <cellStyle name="Вывод" xfId="26" builtinId="21" customBuiltin="1"/>
    <cellStyle name="Вывод 10" xfId="473"/>
    <cellStyle name="Вывод 11" xfId="474"/>
    <cellStyle name="Вывод 2" xfId="84"/>
    <cellStyle name="Вывод 2 2" xfId="31020"/>
    <cellStyle name="Вывод 2 2 2" xfId="31280"/>
    <cellStyle name="Вывод 2 2 3" xfId="31585"/>
    <cellStyle name="Вывод 2 2 4" xfId="31588"/>
    <cellStyle name="Вывод 2 2 5" xfId="31754"/>
    <cellStyle name="Вывод 2 3" xfId="31540"/>
    <cellStyle name="Вывод 2 4" xfId="31417"/>
    <cellStyle name="Вывод 2 5" xfId="31701"/>
    <cellStyle name="Вывод 2 6" xfId="31815"/>
    <cellStyle name="Вывод 3" xfId="475"/>
    <cellStyle name="Вывод 4" xfId="476"/>
    <cellStyle name="Вывод 5" xfId="477"/>
    <cellStyle name="Вывод 6" xfId="478"/>
    <cellStyle name="Вывод 7" xfId="479"/>
    <cellStyle name="Вывод 8" xfId="480"/>
    <cellStyle name="Вывод 9" xfId="481"/>
    <cellStyle name="Вычисление" xfId="27" builtinId="22" customBuiltin="1"/>
    <cellStyle name="Вычисление 10" xfId="482"/>
    <cellStyle name="Вычисление 11" xfId="483"/>
    <cellStyle name="Вычисление 2" xfId="85"/>
    <cellStyle name="Вычисление 2 2" xfId="31021"/>
    <cellStyle name="Вычисление 2 2 2" xfId="31287"/>
    <cellStyle name="Вычисление 2 2 3" xfId="31587"/>
    <cellStyle name="Вычисление 2 2 4" xfId="31586"/>
    <cellStyle name="Вычисление 2 2 5" xfId="31755"/>
    <cellStyle name="Вычисление 2 3" xfId="31541"/>
    <cellStyle name="Вычисление 2 4" xfId="31415"/>
    <cellStyle name="Вычисление 2 5" xfId="31777"/>
    <cellStyle name="Вычисление 2 6" xfId="31864"/>
    <cellStyle name="Вычисление 3" xfId="484"/>
    <cellStyle name="Вычисление 4" xfId="485"/>
    <cellStyle name="Вычисление 5" xfId="486"/>
    <cellStyle name="Вычисление 6" xfId="487"/>
    <cellStyle name="Вычисление 7" xfId="488"/>
    <cellStyle name="Вычисление 8" xfId="489"/>
    <cellStyle name="Вычисление 9" xfId="490"/>
    <cellStyle name="Гиперссылка 2" xfId="491"/>
    <cellStyle name="Заголовок 1" xfId="18" builtinId="16" customBuiltin="1"/>
    <cellStyle name="Заголовок 1 10" xfId="492"/>
    <cellStyle name="Заголовок 1 11" xfId="493"/>
    <cellStyle name="Заголовок 1 2" xfId="86"/>
    <cellStyle name="Заголовок 1 2 2" xfId="31023"/>
    <cellStyle name="Заголовок 1 2 2 2" xfId="31297"/>
    <cellStyle name="Заголовок 1 2 2 3" xfId="31589"/>
    <cellStyle name="Заголовок 1 2 2 4" xfId="31584"/>
    <cellStyle name="Заголовок 1 2 2 5" xfId="31756"/>
    <cellStyle name="Заголовок 1 2 3" xfId="31542"/>
    <cellStyle name="Заголовок 1 2 4" xfId="31414"/>
    <cellStyle name="Заголовок 1 2 5" xfId="31699"/>
    <cellStyle name="Заголовок 1 2 6" xfId="31813"/>
    <cellStyle name="Заголовок 1 3" xfId="494"/>
    <cellStyle name="Заголовок 1 4" xfId="495"/>
    <cellStyle name="Заголовок 1 5" xfId="496"/>
    <cellStyle name="Заголовок 1 6" xfId="497"/>
    <cellStyle name="Заголовок 1 7" xfId="498"/>
    <cellStyle name="Заголовок 1 8" xfId="499"/>
    <cellStyle name="Заголовок 1 9" xfId="500"/>
    <cellStyle name="Заголовок 2" xfId="19" builtinId="17" customBuiltin="1"/>
    <cellStyle name="Заголовок 2 10" xfId="501"/>
    <cellStyle name="Заголовок 2 11" xfId="502"/>
    <cellStyle name="Заголовок 2 2" xfId="87"/>
    <cellStyle name="Заголовок 2 2 2" xfId="31025"/>
    <cellStyle name="Заголовок 2 2 2 2" xfId="31307"/>
    <cellStyle name="Заголовок 2 2 2 3" xfId="31591"/>
    <cellStyle name="Заголовок 2 2 2 4" xfId="31203"/>
    <cellStyle name="Заголовок 2 2 2 5" xfId="31757"/>
    <cellStyle name="Заголовок 2 2 3" xfId="31543"/>
    <cellStyle name="Заголовок 2 2 4" xfId="31413"/>
    <cellStyle name="Заголовок 2 2 5" xfId="31698"/>
    <cellStyle name="Заголовок 2 2 6" xfId="31812"/>
    <cellStyle name="Заголовок 2 3" xfId="503"/>
    <cellStyle name="Заголовок 2 4" xfId="504"/>
    <cellStyle name="Заголовок 2 5" xfId="505"/>
    <cellStyle name="Заголовок 2 6" xfId="506"/>
    <cellStyle name="Заголовок 2 7" xfId="507"/>
    <cellStyle name="Заголовок 2 8" xfId="508"/>
    <cellStyle name="Заголовок 2 9" xfId="509"/>
    <cellStyle name="Заголовок 3" xfId="20" builtinId="18" customBuiltin="1"/>
    <cellStyle name="Заголовок 3 10" xfId="510"/>
    <cellStyle name="Заголовок 3 11" xfId="511"/>
    <cellStyle name="Заголовок 3 2" xfId="88"/>
    <cellStyle name="Заголовок 3 2 2" xfId="31027"/>
    <cellStyle name="Заголовок 3 2 2 2" xfId="31314"/>
    <cellStyle name="Заголовок 3 2 2 3" xfId="31592"/>
    <cellStyle name="Заголовок 3 2 2 4" xfId="31204"/>
    <cellStyle name="Заголовок 3 2 2 5" xfId="31758"/>
    <cellStyle name="Заголовок 3 2 3" xfId="31544"/>
    <cellStyle name="Заголовок 3 2 4" xfId="31412"/>
    <cellStyle name="Заголовок 3 2 5" xfId="31697"/>
    <cellStyle name="Заголовок 3 2 6" xfId="31811"/>
    <cellStyle name="Заголовок 3 3" xfId="512"/>
    <cellStyle name="Заголовок 3 4" xfId="513"/>
    <cellStyle name="Заголовок 3 5" xfId="514"/>
    <cellStyle name="Заголовок 3 6" xfId="515"/>
    <cellStyle name="Заголовок 3 7" xfId="516"/>
    <cellStyle name="Заголовок 3 8" xfId="517"/>
    <cellStyle name="Заголовок 3 9" xfId="518"/>
    <cellStyle name="Заголовок 4" xfId="21" builtinId="19" customBuiltin="1"/>
    <cellStyle name="Заголовок 4 10" xfId="519"/>
    <cellStyle name="Заголовок 4 11" xfId="520"/>
    <cellStyle name="Заголовок 4 2" xfId="89"/>
    <cellStyle name="Заголовок 4 3" xfId="521"/>
    <cellStyle name="Заголовок 4 4" xfId="522"/>
    <cellStyle name="Заголовок 4 5" xfId="523"/>
    <cellStyle name="Заголовок 4 6" xfId="524"/>
    <cellStyle name="Заголовок 4 7" xfId="525"/>
    <cellStyle name="Заголовок 4 8" xfId="526"/>
    <cellStyle name="Заголовок 4 9" xfId="527"/>
    <cellStyle name="Итог" xfId="32" builtinId="25" customBuiltin="1"/>
    <cellStyle name="Итог 10" xfId="528"/>
    <cellStyle name="Итог 11" xfId="529"/>
    <cellStyle name="Итог 2" xfId="90"/>
    <cellStyle name="Итог 2 2" xfId="31028"/>
    <cellStyle name="Итог 2 2 2" xfId="31323"/>
    <cellStyle name="Итог 2 2 3" xfId="31595"/>
    <cellStyle name="Итог 2 2 4" xfId="31208"/>
    <cellStyle name="Итог 2 2 5" xfId="31759"/>
    <cellStyle name="Итог 2 3" xfId="31545"/>
    <cellStyle name="Итог 2 4" xfId="31411"/>
    <cellStyle name="Итог 2 5" xfId="31696"/>
    <cellStyle name="Итог 2 6" xfId="31810"/>
    <cellStyle name="Итог 3" xfId="530"/>
    <cellStyle name="Итог 4" xfId="531"/>
    <cellStyle name="Итог 5" xfId="532"/>
    <cellStyle name="Итог 6" xfId="533"/>
    <cellStyle name="Итог 7" xfId="534"/>
    <cellStyle name="Итог 8" xfId="535"/>
    <cellStyle name="Итог 9" xfId="536"/>
    <cellStyle name="Контрольная ячейка" xfId="29" builtinId="23" customBuiltin="1"/>
    <cellStyle name="Контрольная ячейка 10" xfId="537"/>
    <cellStyle name="Контрольная ячейка 11" xfId="538"/>
    <cellStyle name="Контрольная ячейка 2" xfId="91"/>
    <cellStyle name="Контрольная ячейка 3" xfId="539"/>
    <cellStyle name="Контрольная ячейка 4" xfId="540"/>
    <cellStyle name="Контрольная ячейка 5" xfId="541"/>
    <cellStyle name="Контрольная ячейка 6" xfId="542"/>
    <cellStyle name="Контрольная ячейка 7" xfId="543"/>
    <cellStyle name="Контрольная ячейка 8" xfId="544"/>
    <cellStyle name="Контрольная ячейка 9" xfId="545"/>
    <cellStyle name="Название" xfId="17" builtinId="15" customBuiltin="1"/>
    <cellStyle name="Название 10" xfId="546"/>
    <cellStyle name="Название 11" xfId="547"/>
    <cellStyle name="Название 2" xfId="92"/>
    <cellStyle name="Название 2 2" xfId="31030"/>
    <cellStyle name="Название 2 2 2" xfId="31334"/>
    <cellStyle name="Название 2 2 3" xfId="31598"/>
    <cellStyle name="Название 2 2 4" xfId="31214"/>
    <cellStyle name="Название 2 2 5" xfId="31760"/>
    <cellStyle name="Название 2 3" xfId="31546"/>
    <cellStyle name="Название 2 4" xfId="31409"/>
    <cellStyle name="Название 2 5" xfId="31694"/>
    <cellStyle name="Название 2 6" xfId="31809"/>
    <cellStyle name="Название 3" xfId="548"/>
    <cellStyle name="Название 4" xfId="549"/>
    <cellStyle name="Название 5" xfId="550"/>
    <cellStyle name="Название 6" xfId="551"/>
    <cellStyle name="Название 7" xfId="552"/>
    <cellStyle name="Название 8" xfId="553"/>
    <cellStyle name="Название 9" xfId="554"/>
    <cellStyle name="Нейтральный" xfId="24" builtinId="28" customBuiltin="1"/>
    <cellStyle name="Нейтральный 10" xfId="555"/>
    <cellStyle name="Нейтральный 11" xfId="556"/>
    <cellStyle name="Нейтральный 2" xfId="93"/>
    <cellStyle name="Нейтральный 2 2" xfId="31031"/>
    <cellStyle name="Нейтральный 2 2 2" xfId="31340"/>
    <cellStyle name="Нейтральный 2 2 3" xfId="31600"/>
    <cellStyle name="Нейтральный 2 2 4" xfId="31217"/>
    <cellStyle name="Нейтральный 2 2 5" xfId="31761"/>
    <cellStyle name="Нейтральный 2 3" xfId="31547"/>
    <cellStyle name="Нейтральный 2 4" xfId="31408"/>
    <cellStyle name="Нейтральный 2 5" xfId="31693"/>
    <cellStyle name="Нейтральный 2 6" xfId="31808"/>
    <cellStyle name="Нейтральный 3" xfId="557"/>
    <cellStyle name="Нейтральный 4" xfId="558"/>
    <cellStyle name="Нейтральный 5" xfId="559"/>
    <cellStyle name="Нейтральный 6" xfId="560"/>
    <cellStyle name="Нейтральный 7" xfId="561"/>
    <cellStyle name="Нейтральный 8" xfId="562"/>
    <cellStyle name="Нейтральный 9" xfId="563"/>
    <cellStyle name="Обычный" xfId="0" builtinId="0"/>
    <cellStyle name="Обычный 10" xfId="94"/>
    <cellStyle name="Обычный 10 10" xfId="31927"/>
    <cellStyle name="Обычный 10 2" xfId="1898"/>
    <cellStyle name="Обычный 10 2 2" xfId="1411"/>
    <cellStyle name="Обычный 10 2 3" xfId="30588"/>
    <cellStyle name="Обычный 10 3" xfId="1447"/>
    <cellStyle name="Обычный 10 4" xfId="1369"/>
    <cellStyle name="Обычный 10 5" xfId="1513"/>
    <cellStyle name="Обычный 10 6" xfId="1582"/>
    <cellStyle name="Обычный 10 7" xfId="7179"/>
    <cellStyle name="Обычный 10 7 2" xfId="11002"/>
    <cellStyle name="Обычный 10 7 2 2" xfId="11010"/>
    <cellStyle name="Обычный 10 8" xfId="10989"/>
    <cellStyle name="Обычный 10 9" xfId="30601"/>
    <cellStyle name="Обычный 10 9 2" xfId="30908"/>
    <cellStyle name="Обычный 100" xfId="8695"/>
    <cellStyle name="Обычный 101" xfId="8705"/>
    <cellStyle name="Обычный 102" xfId="8715"/>
    <cellStyle name="Обычный 103" xfId="8725"/>
    <cellStyle name="Обычный 104" xfId="8735"/>
    <cellStyle name="Обычный 105" xfId="8745"/>
    <cellStyle name="Обычный 106" xfId="8755"/>
    <cellStyle name="Обычный 107" xfId="8765"/>
    <cellStyle name="Обычный 108" xfId="8775"/>
    <cellStyle name="Обычный 109" xfId="8785"/>
    <cellStyle name="Обычный 11" xfId="95"/>
    <cellStyle name="Обычный 11 10" xfId="4207"/>
    <cellStyle name="Обычный 11 11" xfId="4276"/>
    <cellStyle name="Обычный 11 12" xfId="4322"/>
    <cellStyle name="Обычный 11 13" xfId="4525"/>
    <cellStyle name="Обычный 11 14" xfId="4716"/>
    <cellStyle name="Обычный 11 15" xfId="4921"/>
    <cellStyle name="Обычный 11 16" xfId="5254"/>
    <cellStyle name="Обычный 11 17" xfId="5300"/>
    <cellStyle name="Обычный 11 18" xfId="5830"/>
    <cellStyle name="Обычный 11 19" xfId="5385"/>
    <cellStyle name="Обычный 11 2" xfId="1894"/>
    <cellStyle name="Обычный 11 2 10" xfId="23493"/>
    <cellStyle name="Обычный 11 2 11" xfId="20502"/>
    <cellStyle name="Обычный 11 2 12" xfId="21653"/>
    <cellStyle name="Обычный 11 2 13" xfId="25599"/>
    <cellStyle name="Обычный 11 2 14" xfId="27633"/>
    <cellStyle name="Обычный 11 2 15" xfId="31122"/>
    <cellStyle name="Обычный 11 2 16" xfId="32049"/>
    <cellStyle name="Обычный 11 2 2" xfId="2863"/>
    <cellStyle name="Обычный 11 2 2 10" xfId="23355"/>
    <cellStyle name="Обычный 11 2 2 11" xfId="25983"/>
    <cellStyle name="Обычный 11 2 2 12" xfId="28589"/>
    <cellStyle name="Обычный 11 2 2 2" xfId="10218"/>
    <cellStyle name="Обычный 11 2 2 2 2" xfId="13213"/>
    <cellStyle name="Обычный 11 2 2 2 2 2" xfId="18556"/>
    <cellStyle name="Обычный 11 2 2 2 2 3" xfId="30392"/>
    <cellStyle name="Обычный 11 2 2 2 3" xfId="19119"/>
    <cellStyle name="Обычный 11 2 2 2 4" xfId="24637"/>
    <cellStyle name="Обычный 11 2 2 2 5" xfId="25178"/>
    <cellStyle name="Обычный 11 2 2 2 6" xfId="25487"/>
    <cellStyle name="Обычный 11 2 2 2 7" xfId="25563"/>
    <cellStyle name="Обычный 11 2 2 2 8" xfId="27182"/>
    <cellStyle name="Обычный 11 2 2 2 9" xfId="29098"/>
    <cellStyle name="Обычный 11 2 2 3" xfId="12611"/>
    <cellStyle name="Обычный 11 2 2 3 2" xfId="13352"/>
    <cellStyle name="Обычный 11 2 2 3 3" xfId="29187"/>
    <cellStyle name="Обычный 11 2 2 4" xfId="14064"/>
    <cellStyle name="Обычный 11 2 2 5" xfId="17037"/>
    <cellStyle name="Обычный 11 2 2 6" xfId="16103"/>
    <cellStyle name="Обычный 11 2 2 7" xfId="20888"/>
    <cellStyle name="Обычный 11 2 2 8" xfId="24323"/>
    <cellStyle name="Обычный 11 2 2 9" xfId="23310"/>
    <cellStyle name="Обычный 11 2 3" xfId="6900"/>
    <cellStyle name="Обычный 11 2 4" xfId="7241"/>
    <cellStyle name="Обычный 11 2 4 2" xfId="12074"/>
    <cellStyle name="Обычный 11 2 4 2 2" xfId="18344"/>
    <cellStyle name="Обычный 11 2 4 2 3" xfId="30207"/>
    <cellStyle name="Обычный 11 2 4 3" xfId="18935"/>
    <cellStyle name="Обычный 11 2 4 4" xfId="23114"/>
    <cellStyle name="Обычный 11 2 4 5" xfId="22507"/>
    <cellStyle name="Обычный 11 2 4 6" xfId="24715"/>
    <cellStyle name="Обычный 11 2 4 7" xfId="25227"/>
    <cellStyle name="Обычный 11 2 4 8" xfId="26998"/>
    <cellStyle name="Обычный 11 2 4 9" xfId="28146"/>
    <cellStyle name="Обычный 11 2 5" xfId="11441"/>
    <cellStyle name="Обычный 11 2 5 2" xfId="13253"/>
    <cellStyle name="Обычный 11 2 5 3" xfId="29126"/>
    <cellStyle name="Обычный 11 2 6" xfId="16496"/>
    <cellStyle name="Обычный 11 2 7" xfId="17685"/>
    <cellStyle name="Обычный 11 2 7 2" xfId="30667"/>
    <cellStyle name="Обычный 11 2 7 3" xfId="30786"/>
    <cellStyle name="Обычный 11 2 7 4" xfId="33670"/>
    <cellStyle name="Обычный 11 2 8" xfId="17695"/>
    <cellStyle name="Обычный 11 2 9" xfId="20189"/>
    <cellStyle name="Обычный 11 20" xfId="5781"/>
    <cellStyle name="Обычный 11 21" xfId="5552"/>
    <cellStyle name="Обычный 11 22" xfId="1970"/>
    <cellStyle name="Обычный 11 22 10" xfId="21493"/>
    <cellStyle name="Обычный 11 22 11" xfId="26347"/>
    <cellStyle name="Обычный 11 22 12" xfId="27821"/>
    <cellStyle name="Обычный 11 22 2" xfId="11675"/>
    <cellStyle name="Обычный 11 22 2 2" xfId="12658"/>
    <cellStyle name="Обычный 11 22 2 3" xfId="28632"/>
    <cellStyle name="Обычный 11 22 3" xfId="14607"/>
    <cellStyle name="Обычный 11 22 4" xfId="15452"/>
    <cellStyle name="Обычный 11 22 5" xfId="16544"/>
    <cellStyle name="Обычный 11 22 6" xfId="17939"/>
    <cellStyle name="Обычный 11 22 7" xfId="20246"/>
    <cellStyle name="Обычный 11 22 8" xfId="22146"/>
    <cellStyle name="Обычный 11 22 9" xfId="22131"/>
    <cellStyle name="Обычный 11 23" xfId="7229"/>
    <cellStyle name="Обычный 11 23 10" xfId="30718"/>
    <cellStyle name="Обычный 11 23 11" xfId="30750"/>
    <cellStyle name="Обычный 11 23 12" xfId="32852"/>
    <cellStyle name="Обычный 11 23 2" xfId="13502"/>
    <cellStyle name="Обычный 11 23 2 2" xfId="18336"/>
    <cellStyle name="Обычный 11 23 2 2 2" xfId="30655"/>
    <cellStyle name="Обычный 11 23 2 2 3" xfId="30798"/>
    <cellStyle name="Обычный 11 23 2 2 4" xfId="33715"/>
    <cellStyle name="Обычный 11 23 2 3" xfId="30199"/>
    <cellStyle name="Обычный 11 23 2 3 2" xfId="30671"/>
    <cellStyle name="Обычный 11 23 2 3 3" xfId="30847"/>
    <cellStyle name="Обычный 11 23 2 3 4" xfId="34512"/>
    <cellStyle name="Обычный 11 23 3" xfId="18927"/>
    <cellStyle name="Обычный 11 23 3 2" xfId="30712"/>
    <cellStyle name="Обычный 11 23 3 3" xfId="30805"/>
    <cellStyle name="Обычный 11 23 3 4" xfId="33766"/>
    <cellStyle name="Обычный 11 23 4" xfId="23105"/>
    <cellStyle name="Обычный 11 23 4 2" xfId="30691"/>
    <cellStyle name="Обычный 11 23 4 3" xfId="30824"/>
    <cellStyle name="Обычный 11 23 4 4" xfId="34020"/>
    <cellStyle name="Обычный 11 23 5" xfId="22026"/>
    <cellStyle name="Обычный 11 23 5 2" xfId="30676"/>
    <cellStyle name="Обычный 11 23 5 3" xfId="30819"/>
    <cellStyle name="Обычный 11 23 5 4" xfId="33954"/>
    <cellStyle name="Обычный 11 23 6" xfId="24513"/>
    <cellStyle name="Обычный 11 23 6 2" xfId="30734"/>
    <cellStyle name="Обычный 11 23 6 3" xfId="30834"/>
    <cellStyle name="Обычный 11 23 6 4" xfId="34120"/>
    <cellStyle name="Обычный 11 23 7" xfId="25261"/>
    <cellStyle name="Обычный 11 23 7 2" xfId="30666"/>
    <cellStyle name="Обычный 11 23 7 3" xfId="30838"/>
    <cellStyle name="Обычный 11 23 7 4" xfId="34193"/>
    <cellStyle name="Обычный 11 23 8" xfId="26990"/>
    <cellStyle name="Обычный 11 23 8 2" xfId="30658"/>
    <cellStyle name="Обычный 11 23 8 3" xfId="30840"/>
    <cellStyle name="Обычный 11 23 8 4" xfId="34318"/>
    <cellStyle name="Обычный 11 23 9" xfId="29264"/>
    <cellStyle name="Обычный 11 24" xfId="11069"/>
    <cellStyle name="Обычный 11 24 2" xfId="11576"/>
    <cellStyle name="Обычный 11 24 3" xfId="27763"/>
    <cellStyle name="Обычный 11 25" xfId="16059"/>
    <cellStyle name="Обычный 11 26" xfId="17470"/>
    <cellStyle name="Обычный 11 27" xfId="15960"/>
    <cellStyle name="Обычный 11 28" xfId="19695"/>
    <cellStyle name="Обычный 11 29" xfId="21819"/>
    <cellStyle name="Обычный 11 3" xfId="2920"/>
    <cellStyle name="Обычный 11 3 2" xfId="17167"/>
    <cellStyle name="Обычный 11 3 2 2" xfId="30678"/>
    <cellStyle name="Обычный 11 3 2 3" xfId="30767"/>
    <cellStyle name="Обычный 11 3 2 4" xfId="33605"/>
    <cellStyle name="Обычный 11 3 3" xfId="31341"/>
    <cellStyle name="Обычный 11 3 4" xfId="32108"/>
    <cellStyle name="Обычный 11 30" xfId="21331"/>
    <cellStyle name="Обычный 11 31" xfId="21823"/>
    <cellStyle name="Обычный 11 32" xfId="26150"/>
    <cellStyle name="Обычный 11 33" xfId="27261"/>
    <cellStyle name="Обычный 11 4" xfId="2960"/>
    <cellStyle name="Обычный 11 4 2" xfId="18121"/>
    <cellStyle name="Обычный 11 4 2 2" xfId="30663"/>
    <cellStyle name="Обычный 11 4 2 3" xfId="30795"/>
    <cellStyle name="Обычный 11 4 2 4" xfId="33699"/>
    <cellStyle name="Обычный 11 4 3" xfId="31662"/>
    <cellStyle name="Обычный 11 4 4" xfId="32202"/>
    <cellStyle name="Обычный 11 5" xfId="3334"/>
    <cellStyle name="Обычный 11 5 2" xfId="17322"/>
    <cellStyle name="Обычный 11 5 2 2" xfId="30681"/>
    <cellStyle name="Обычный 11 5 2 3" xfId="30771"/>
    <cellStyle name="Обычный 11 5 2 4" xfId="33625"/>
    <cellStyle name="Обычный 11 5 3" xfId="31743"/>
    <cellStyle name="Обычный 11 5 4" xfId="32226"/>
    <cellStyle name="Обычный 11 6" xfId="3376"/>
    <cellStyle name="Обычный 11 6 2" xfId="17052"/>
    <cellStyle name="Обычный 11 6 2 2" xfId="30725"/>
    <cellStyle name="Обычный 11 6 2 3" xfId="30760"/>
    <cellStyle name="Обычный 11 6 2 4" xfId="33594"/>
    <cellStyle name="Обычный 11 7" xfId="3424"/>
    <cellStyle name="Обычный 11 8" xfId="3921"/>
    <cellStyle name="Обычный 11 9" xfId="4116"/>
    <cellStyle name="Обычный 110" xfId="8795"/>
    <cellStyle name="Обычный 111" xfId="8805"/>
    <cellStyle name="Обычный 112" xfId="8815"/>
    <cellStyle name="Обычный 113" xfId="8825"/>
    <cellStyle name="Обычный 114" xfId="8835"/>
    <cellStyle name="Обычный 115" xfId="8845"/>
    <cellStyle name="Обычный 116" xfId="8855"/>
    <cellStyle name="Обычный 117" xfId="8865"/>
    <cellStyle name="Обычный 118" xfId="8875"/>
    <cellStyle name="Обычный 119" xfId="8885"/>
    <cellStyle name="Обычный 12" xfId="96"/>
    <cellStyle name="Обычный 12 10" xfId="1890"/>
    <cellStyle name="Обычный 12 10 10" xfId="22536"/>
    <cellStyle name="Обычный 12 10 11" xfId="24311"/>
    <cellStyle name="Обычный 12 10 12" xfId="25839"/>
    <cellStyle name="Обычный 12 10 13" xfId="27672"/>
    <cellStyle name="Обычный 12 10 2" xfId="3345"/>
    <cellStyle name="Обычный 12 10 2 10" xfId="22302"/>
    <cellStyle name="Обычный 12 10 2 11" xfId="25731"/>
    <cellStyle name="Обычный 12 10 2 12" xfId="28587"/>
    <cellStyle name="Обычный 12 10 2 2" xfId="12609"/>
    <cellStyle name="Обычный 12 10 2 2 2" xfId="13409"/>
    <cellStyle name="Обычный 12 10 2 2 3" xfId="29215"/>
    <cellStyle name="Обычный 12 10 2 3" xfId="12982"/>
    <cellStyle name="Обычный 12 10 2 4" xfId="14610"/>
    <cellStyle name="Обычный 12 10 2 5" xfId="17164"/>
    <cellStyle name="Обычный 12 10 2 6" xfId="15999"/>
    <cellStyle name="Обычный 12 10 2 7" xfId="21111"/>
    <cellStyle name="Обычный 12 10 2 8" xfId="24481"/>
    <cellStyle name="Обычный 12 10 2 9" xfId="23372"/>
    <cellStyle name="Обычный 12 10 3" xfId="6939"/>
    <cellStyle name="Обычный 12 10 4" xfId="11480"/>
    <cellStyle name="Обычный 12 10 4 2" xfId="11680"/>
    <cellStyle name="Обычный 12 10 4 3" xfId="27826"/>
    <cellStyle name="Обычный 12 10 5" xfId="13709"/>
    <cellStyle name="Обычный 12 10 6" xfId="16494"/>
    <cellStyle name="Обычный 12 10 7" xfId="18512"/>
    <cellStyle name="Обычный 12 10 8" xfId="20185"/>
    <cellStyle name="Обычный 12 10 9" xfId="23391"/>
    <cellStyle name="Обычный 12 11" xfId="3393"/>
    <cellStyle name="Обычный 12 12" xfId="3877"/>
    <cellStyle name="Обычный 12 13" xfId="4073"/>
    <cellStyle name="Обычный 12 14" xfId="3875"/>
    <cellStyle name="Обычный 12 15" xfId="3520"/>
    <cellStyle name="Обычный 12 16" xfId="4205"/>
    <cellStyle name="Обычный 12 17" xfId="4494"/>
    <cellStyle name="Обычный 12 18" xfId="4685"/>
    <cellStyle name="Обычный 12 19" xfId="4890"/>
    <cellStyle name="Обычный 12 2" xfId="1142"/>
    <cellStyle name="Обычный 12 2 10" xfId="4195"/>
    <cellStyle name="Обычный 12 2 10 2" xfId="32568"/>
    <cellStyle name="Обычный 12 2 11" xfId="4268"/>
    <cellStyle name="Обычный 12 2 11 2" xfId="32582"/>
    <cellStyle name="Обычный 12 2 12" xfId="4314"/>
    <cellStyle name="Обычный 12 2 12 2" xfId="32592"/>
    <cellStyle name="Обычный 12 2 13" xfId="4517"/>
    <cellStyle name="Обычный 12 2 13 2" xfId="32610"/>
    <cellStyle name="Обычный 12 2 14" xfId="4708"/>
    <cellStyle name="Обычный 12 2 14 2" xfId="32628"/>
    <cellStyle name="Обычный 12 2 15" xfId="4913"/>
    <cellStyle name="Обычный 12 2 15 2" xfId="32647"/>
    <cellStyle name="Обычный 12 2 16" xfId="5246"/>
    <cellStyle name="Обычный 12 2 16 2" xfId="32678"/>
    <cellStyle name="Обычный 12 2 17" xfId="4956"/>
    <cellStyle name="Обычный 12 2 17 2" xfId="32658"/>
    <cellStyle name="Обычный 12 2 18" xfId="5817"/>
    <cellStyle name="Обычный 12 2 18 2" xfId="32746"/>
    <cellStyle name="Обычный 12 2 19" xfId="5392"/>
    <cellStyle name="Обычный 12 2 19 2" xfId="32705"/>
    <cellStyle name="Обычный 12 2 2" xfId="2196"/>
    <cellStyle name="Обычный 12 2 2 10" xfId="23603"/>
    <cellStyle name="Обычный 12 2 2 11" xfId="20996"/>
    <cellStyle name="Обычный 12 2 2 12" xfId="25927"/>
    <cellStyle name="Обычный 12 2 2 13" xfId="27625"/>
    <cellStyle name="Обычный 12 2 2 13 2" xfId="34365"/>
    <cellStyle name="Обычный 12 2 2 2" xfId="2854"/>
    <cellStyle name="Обычный 12 2 2 2 10" xfId="25414"/>
    <cellStyle name="Обычный 12 2 2 2 10 2" xfId="34202"/>
    <cellStyle name="Обычный 12 2 2 2 11" xfId="26570"/>
    <cellStyle name="Обычный 12 2 2 2 11 2" xfId="34292"/>
    <cellStyle name="Обычный 12 2 2 2 12" xfId="28813"/>
    <cellStyle name="Обычный 12 2 2 2 13" xfId="32462"/>
    <cellStyle name="Обычный 12 2 2 2 2" xfId="12842"/>
    <cellStyle name="Обычный 12 2 2 2 2 2" xfId="13205"/>
    <cellStyle name="Обычный 12 2 2 2 2 2 2" xfId="33391"/>
    <cellStyle name="Обычный 12 2 2 2 2 3" xfId="29090"/>
    <cellStyle name="Обычный 12 2 2 2 2 3 2" xfId="34440"/>
    <cellStyle name="Обычный 12 2 2 2 3" xfId="11563"/>
    <cellStyle name="Обычный 12 2 2 2 3 2" xfId="33313"/>
    <cellStyle name="Обычный 12 2 2 2 4" xfId="14912"/>
    <cellStyle name="Обычный 12 2 2 2 4 2" xfId="33495"/>
    <cellStyle name="Обычный 12 2 2 2 5" xfId="17029"/>
    <cellStyle name="Обычный 12 2 2 2 5 2" xfId="33592"/>
    <cellStyle name="Обычный 12 2 2 2 6" xfId="17750"/>
    <cellStyle name="Обычный 12 2 2 2 6 2" xfId="33684"/>
    <cellStyle name="Обычный 12 2 2 2 7" xfId="20879"/>
    <cellStyle name="Обычный 12 2 2 2 7 2" xfId="33894"/>
    <cellStyle name="Обычный 12 2 2 2 8" xfId="24362"/>
    <cellStyle name="Обычный 12 2 2 2 8 2" xfId="34108"/>
    <cellStyle name="Обычный 12 2 2 2 9" xfId="25024"/>
    <cellStyle name="Обычный 12 2 2 2 9 2" xfId="34167"/>
    <cellStyle name="Обычный 12 2 2 3" xfId="6892"/>
    <cellStyle name="Обычный 12 2 2 3 2" xfId="32822"/>
    <cellStyle name="Обычный 12 2 2 4" xfId="10227"/>
    <cellStyle name="Обычный 12 2 2 4 2" xfId="14036"/>
    <cellStyle name="Обычный 12 2 2 4 2 2" xfId="18557"/>
    <cellStyle name="Обычный 12 2 2 4 2 3" xfId="30393"/>
    <cellStyle name="Обычный 12 2 2 4 3" xfId="19120"/>
    <cellStyle name="Обычный 12 2 2 4 4" xfId="24639"/>
    <cellStyle name="Обычный 12 2 2 4 5" xfId="25180"/>
    <cellStyle name="Обычный 12 2 2 4 6" xfId="25488"/>
    <cellStyle name="Обычный 12 2 2 4 7" xfId="25564"/>
    <cellStyle name="Обычный 12 2 2 4 8" xfId="27183"/>
    <cellStyle name="Обычный 12 2 2 4 9" xfId="29554"/>
    <cellStyle name="Обычный 12 2 2 5" xfId="11433"/>
    <cellStyle name="Обычный 12 2 2 5 2" xfId="12458"/>
    <cellStyle name="Обычный 12 2 2 5 3" xfId="28445"/>
    <cellStyle name="Обычный 12 2 2 5 4" xfId="33297"/>
    <cellStyle name="Обычный 12 2 2 6" xfId="16731"/>
    <cellStyle name="Обычный 12 2 2 7" xfId="18294"/>
    <cellStyle name="Обычный 12 2 2 8" xfId="20448"/>
    <cellStyle name="Обычный 12 2 2 9" xfId="21901"/>
    <cellStyle name="Обычный 12 2 20" xfId="5915"/>
    <cellStyle name="Обычный 12 2 20 2" xfId="32765"/>
    <cellStyle name="Обычный 12 2 21" xfId="5863"/>
    <cellStyle name="Обычный 12 2 21 2" xfId="32751"/>
    <cellStyle name="Обычный 12 2 22" xfId="1713"/>
    <cellStyle name="Обычный 12 2 22 10" xfId="21745"/>
    <cellStyle name="Обычный 12 2 22 11" xfId="25740"/>
    <cellStyle name="Обычный 12 2 22 12" xfId="28208"/>
    <cellStyle name="Обычный 12 2 22 12 2" xfId="34413"/>
    <cellStyle name="Обычный 12 2 22 2" xfId="12151"/>
    <cellStyle name="Обычный 12 2 22 2 2" xfId="12482"/>
    <cellStyle name="Обычный 12 2 22 2 3" xfId="28466"/>
    <cellStyle name="Обычный 12 2 22 2 4" xfId="33356"/>
    <cellStyle name="Обычный 12 2 22 3" xfId="11616"/>
    <cellStyle name="Обычный 12 2 22 4" xfId="13424"/>
    <cellStyle name="Обычный 12 2 22 5" xfId="16375"/>
    <cellStyle name="Обычный 12 2 22 6" xfId="17401"/>
    <cellStyle name="Обычный 12 2 22 7" xfId="20036"/>
    <cellStyle name="Обычный 12 2 22 8" xfId="24206"/>
    <cellStyle name="Обычный 12 2 22 9" xfId="23809"/>
    <cellStyle name="Обычный 12 2 23" xfId="7242"/>
    <cellStyle name="Обычный 12 2 23 2" xfId="13520"/>
    <cellStyle name="Обычный 12 2 23 2 2" xfId="18345"/>
    <cellStyle name="Обычный 12 2 23 2 3" xfId="30208"/>
    <cellStyle name="Обычный 12 2 23 2 4" xfId="33413"/>
    <cellStyle name="Обычный 12 2 23 3" xfId="18936"/>
    <cellStyle name="Обычный 12 2 23 4" xfId="23115"/>
    <cellStyle name="Обычный 12 2 23 5" xfId="22289"/>
    <cellStyle name="Обычный 12 2 23 6" xfId="21913"/>
    <cellStyle name="Обычный 12 2 23 7" xfId="22761"/>
    <cellStyle name="Обычный 12 2 23 8" xfId="26999"/>
    <cellStyle name="Обычный 12 2 23 9" xfId="29276"/>
    <cellStyle name="Обычный 12 2 23 9 2" xfId="34450"/>
    <cellStyle name="Обычный 12 2 24" xfId="11235"/>
    <cellStyle name="Обычный 12 2 24 2" xfId="11592"/>
    <cellStyle name="Обычный 12 2 24 2 2" xfId="33316"/>
    <cellStyle name="Обычный 12 2 24 3" xfId="27773"/>
    <cellStyle name="Обычный 12 2 24 3 2" xfId="34383"/>
    <cellStyle name="Обычный 12 2 25" xfId="16044"/>
    <cellStyle name="Обычный 12 2 25 2" xfId="33548"/>
    <cellStyle name="Обычный 12 2 26" xfId="17718"/>
    <cellStyle name="Обычный 12 2 26 2" xfId="30685"/>
    <cellStyle name="Обычный 12 2 26 3" xfId="30788"/>
    <cellStyle name="Обычный 12 2 26 4" xfId="33674"/>
    <cellStyle name="Обычный 12 2 27" xfId="17698"/>
    <cellStyle name="Обычный 12 2 27 2" xfId="33672"/>
    <cellStyle name="Обычный 12 2 28" xfId="19680"/>
    <cellStyle name="Обычный 12 2 28 2" xfId="33832"/>
    <cellStyle name="Обычный 12 2 29" xfId="22106"/>
    <cellStyle name="Обычный 12 2 29 2" xfId="33964"/>
    <cellStyle name="Обычный 12 2 3" xfId="2912"/>
    <cellStyle name="Обычный 12 2 3 2" xfId="32467"/>
    <cellStyle name="Обычный 12 2 30" xfId="24389"/>
    <cellStyle name="Обычный 12 2 30 2" xfId="34110"/>
    <cellStyle name="Обычный 12 2 31" xfId="25007"/>
    <cellStyle name="Обычный 12 2 31 2" xfId="34166"/>
    <cellStyle name="Обычный 12 2 32" xfId="26236"/>
    <cellStyle name="Обычный 12 2 32 2" xfId="34269"/>
    <cellStyle name="Обычный 12 2 33" xfId="27427"/>
    <cellStyle name="Обычный 12 2 34" xfId="32333"/>
    <cellStyle name="Обычный 12 2 4" xfId="2952"/>
    <cellStyle name="Обычный 12 2 4 2" xfId="32472"/>
    <cellStyle name="Обычный 12 2 5" xfId="3323"/>
    <cellStyle name="Обычный 12 2 5 2" xfId="32498"/>
    <cellStyle name="Обычный 12 2 6" xfId="3368"/>
    <cellStyle name="Обычный 12 2 6 2" xfId="32503"/>
    <cellStyle name="Обычный 12 2 7" xfId="3416"/>
    <cellStyle name="Обычный 12 2 7 2" xfId="32508"/>
    <cellStyle name="Обычный 12 2 8" xfId="3910"/>
    <cellStyle name="Обычный 12 2 8 2" xfId="32538"/>
    <cellStyle name="Обычный 12 2 9" xfId="4106"/>
    <cellStyle name="Обычный 12 2 9 2" xfId="32556"/>
    <cellStyle name="Обычный 12 20" xfId="5223"/>
    <cellStyle name="Обычный 12 21" xfId="4988"/>
    <cellStyle name="Обычный 12 22" xfId="5788"/>
    <cellStyle name="Обычный 12 23" xfId="5417"/>
    <cellStyle name="Обычный 12 24" xfId="6187"/>
    <cellStyle name="Обычный 12 25" xfId="6123"/>
    <cellStyle name="Обычный 12 26" xfId="2101"/>
    <cellStyle name="Обычный 12 26 10" xfId="20991"/>
    <cellStyle name="Обычный 12 26 11" xfId="25964"/>
    <cellStyle name="Обычный 12 26 12" xfId="28112"/>
    <cellStyle name="Обычный 12 26 2" xfId="12032"/>
    <cellStyle name="Обычный 12 26 2 2" xfId="12749"/>
    <cellStyle name="Обычный 12 26 2 3" xfId="28723"/>
    <cellStyle name="Обычный 12 26 3" xfId="12418"/>
    <cellStyle name="Обычный 12 26 4" xfId="15173"/>
    <cellStyle name="Обычный 12 26 5" xfId="16641"/>
    <cellStyle name="Обычный 12 26 6" xfId="18048"/>
    <cellStyle name="Обычный 12 26 7" xfId="20355"/>
    <cellStyle name="Обычный 12 26 8" xfId="21716"/>
    <cellStyle name="Обычный 12 26 9" xfId="20625"/>
    <cellStyle name="Обычный 12 27" xfId="7230"/>
    <cellStyle name="Обычный 12 27 10" xfId="30708"/>
    <cellStyle name="Обычный 12 27 11" xfId="30751"/>
    <cellStyle name="Обычный 12 27 12" xfId="32853"/>
    <cellStyle name="Обычный 12 27 2" xfId="12884"/>
    <cellStyle name="Обычный 12 27 2 2" xfId="18337"/>
    <cellStyle name="Обычный 12 27 2 2 2" xfId="30706"/>
    <cellStyle name="Обычный 12 27 2 2 3" xfId="30799"/>
    <cellStyle name="Обычный 12 27 2 2 4" xfId="33716"/>
    <cellStyle name="Обычный 12 27 2 3" xfId="30200"/>
    <cellStyle name="Обычный 12 27 2 3 2" xfId="30642"/>
    <cellStyle name="Обычный 12 27 2 3 3" xfId="30848"/>
    <cellStyle name="Обычный 12 27 2 3 4" xfId="34513"/>
    <cellStyle name="Обычный 12 27 3" xfId="18928"/>
    <cellStyle name="Обычный 12 27 3 2" xfId="30720"/>
    <cellStyle name="Обычный 12 27 3 3" xfId="30806"/>
    <cellStyle name="Обычный 12 27 3 4" xfId="33767"/>
    <cellStyle name="Обычный 12 27 4" xfId="23106"/>
    <cellStyle name="Обычный 12 27 4 2" xfId="30715"/>
    <cellStyle name="Обычный 12 27 4 3" xfId="30825"/>
    <cellStyle name="Обычный 12 27 4 4" xfId="34021"/>
    <cellStyle name="Обычный 12 27 5" xfId="22005"/>
    <cellStyle name="Обычный 12 27 5 2" xfId="30675"/>
    <cellStyle name="Обычный 12 27 5 3" xfId="30818"/>
    <cellStyle name="Обычный 12 27 5 4" xfId="33952"/>
    <cellStyle name="Обычный 12 27 6" xfId="22875"/>
    <cellStyle name="Обычный 12 27 6 2" xfId="30714"/>
    <cellStyle name="Обычный 12 27 6 3" xfId="30822"/>
    <cellStyle name="Обычный 12 27 6 4" xfId="34003"/>
    <cellStyle name="Обычный 12 27 7" xfId="22187"/>
    <cellStyle name="Обычный 12 27 7 2" xfId="30735"/>
    <cellStyle name="Обычный 12 27 7 3" xfId="30820"/>
    <cellStyle name="Обычный 12 27 7 4" xfId="33971"/>
    <cellStyle name="Обычный 12 27 8" xfId="26991"/>
    <cellStyle name="Обычный 12 27 8 2" xfId="30636"/>
    <cellStyle name="Обычный 12 27 8 3" xfId="30841"/>
    <cellStyle name="Обычный 12 27 8 4" xfId="34319"/>
    <cellStyle name="Обычный 12 27 9" xfId="28846"/>
    <cellStyle name="Обычный 12 28" xfId="11071"/>
    <cellStyle name="Обычный 12 28 2" xfId="14913"/>
    <cellStyle name="Обычный 12 28 3" xfId="30094"/>
    <cellStyle name="Обычный 12 29" xfId="16013"/>
    <cellStyle name="Обычный 12 3" xfId="1141"/>
    <cellStyle name="Обычный 12 3 10" xfId="4194"/>
    <cellStyle name="Обычный 12 3 10 2" xfId="32567"/>
    <cellStyle name="Обычный 12 3 11" xfId="4267"/>
    <cellStyle name="Обычный 12 3 11 2" xfId="32581"/>
    <cellStyle name="Обычный 12 3 12" xfId="4313"/>
    <cellStyle name="Обычный 12 3 12 2" xfId="32591"/>
    <cellStyle name="Обычный 12 3 13" xfId="4516"/>
    <cellStyle name="Обычный 12 3 13 2" xfId="32609"/>
    <cellStyle name="Обычный 12 3 14" xfId="4707"/>
    <cellStyle name="Обычный 12 3 14 2" xfId="32627"/>
    <cellStyle name="Обычный 12 3 15" xfId="4912"/>
    <cellStyle name="Обычный 12 3 15 2" xfId="32646"/>
    <cellStyle name="Обычный 12 3 16" xfId="5245"/>
    <cellStyle name="Обычный 12 3 16 2" xfId="32677"/>
    <cellStyle name="Обычный 12 3 17" xfId="4968"/>
    <cellStyle name="Обычный 12 3 17 2" xfId="32659"/>
    <cellStyle name="Обычный 12 3 18" xfId="5816"/>
    <cellStyle name="Обычный 12 3 18 2" xfId="32745"/>
    <cellStyle name="Обычный 12 3 19" xfId="5393"/>
    <cellStyle name="Обычный 12 3 19 2" xfId="32706"/>
    <cellStyle name="Обычный 12 3 2" xfId="2314"/>
    <cellStyle name="Обычный 12 3 2 10" xfId="24539"/>
    <cellStyle name="Обычный 12 3 2 11" xfId="19472"/>
    <cellStyle name="Обычный 12 3 2 12" xfId="26367"/>
    <cellStyle name="Обычный 12 3 2 13" xfId="27624"/>
    <cellStyle name="Обычный 12 3 2 13 2" xfId="34364"/>
    <cellStyle name="Обычный 12 3 2 2" xfId="2853"/>
    <cellStyle name="Обычный 12 3 2 2 10" xfId="25407"/>
    <cellStyle name="Обычный 12 3 2 2 10 2" xfId="34201"/>
    <cellStyle name="Обычный 12 3 2 2 11" xfId="26515"/>
    <cellStyle name="Обычный 12 3 2 2 11 2" xfId="34287"/>
    <cellStyle name="Обычный 12 3 2 2 12" xfId="28851"/>
    <cellStyle name="Обычный 12 3 2 2 13" xfId="32461"/>
    <cellStyle name="Обычный 12 3 2 2 2" xfId="12891"/>
    <cellStyle name="Обычный 12 3 2 2 2 2" xfId="13204"/>
    <cellStyle name="Обычный 12 3 2 2 2 2 2" xfId="33390"/>
    <cellStyle name="Обычный 12 3 2 2 2 3" xfId="29089"/>
    <cellStyle name="Обычный 12 3 2 2 2 3 2" xfId="34439"/>
    <cellStyle name="Обычный 12 3 2 2 3" xfId="13974"/>
    <cellStyle name="Обычный 12 3 2 2 3 2" xfId="33448"/>
    <cellStyle name="Обычный 12 3 2 2 4" xfId="14935"/>
    <cellStyle name="Обычный 12 3 2 2 4 2" xfId="33501"/>
    <cellStyle name="Обычный 12 3 2 2 5" xfId="17028"/>
    <cellStyle name="Обычный 12 3 2 2 5 2" xfId="33591"/>
    <cellStyle name="Обычный 12 3 2 2 6" xfId="17933"/>
    <cellStyle name="Обычный 12 3 2 2 6 2" xfId="33692"/>
    <cellStyle name="Обычный 12 3 2 2 7" xfId="20878"/>
    <cellStyle name="Обычный 12 3 2 2 7 2" xfId="33893"/>
    <cellStyle name="Обычный 12 3 2 2 8" xfId="24195"/>
    <cellStyle name="Обычный 12 3 2 2 8 2" xfId="34088"/>
    <cellStyle name="Обычный 12 3 2 2 9" xfId="24993"/>
    <cellStyle name="Обычный 12 3 2 2 9 2" xfId="34162"/>
    <cellStyle name="Обычный 12 3 2 3" xfId="6891"/>
    <cellStyle name="Обычный 12 3 2 3 2" xfId="32821"/>
    <cellStyle name="Обычный 12 3 2 4" xfId="11432"/>
    <cellStyle name="Обычный 12 3 2 4 2" xfId="13494"/>
    <cellStyle name="Обычный 12 3 2 4 3" xfId="29259"/>
    <cellStyle name="Обычный 12 3 2 4 4" xfId="33296"/>
    <cellStyle name="Обычный 12 3 2 5" xfId="14187"/>
    <cellStyle name="Обычный 12 3 2 6" xfId="16774"/>
    <cellStyle name="Обычный 12 3 2 7" xfId="17327"/>
    <cellStyle name="Обычный 12 3 2 8" xfId="20521"/>
    <cellStyle name="Обычный 12 3 2 9" xfId="23469"/>
    <cellStyle name="Обычный 12 3 20" xfId="6188"/>
    <cellStyle name="Обычный 12 3 20 2" xfId="32792"/>
    <cellStyle name="Обычный 12 3 21" xfId="5408"/>
    <cellStyle name="Обычный 12 3 21 2" xfId="32707"/>
    <cellStyle name="Обычный 12 3 22" xfId="6724"/>
    <cellStyle name="Обычный 12 3 22 10" xfId="23335"/>
    <cellStyle name="Обычный 12 3 22 11" xfId="26813"/>
    <cellStyle name="Обычный 12 3 22 12" xfId="27754"/>
    <cellStyle name="Обычный 12 3 22 12 2" xfId="34381"/>
    <cellStyle name="Обычный 12 3 22 2" xfId="11564"/>
    <cellStyle name="Обычный 12 3 22 2 2" xfId="14683"/>
    <cellStyle name="Обычный 12 3 22 2 3" xfId="29927"/>
    <cellStyle name="Обычный 12 3 22 2 4" xfId="33314"/>
    <cellStyle name="Обычный 12 3 22 3" xfId="15237"/>
    <cellStyle name="Обычный 12 3 22 4" xfId="15624"/>
    <cellStyle name="Обычный 12 3 22 5" xfId="18082"/>
    <cellStyle name="Обычный 12 3 22 6" xfId="18749"/>
    <cellStyle name="Обычный 12 3 22 7" xfId="22770"/>
    <cellStyle name="Обычный 12 3 22 8" xfId="21425"/>
    <cellStyle name="Обычный 12 3 22 9" xfId="21872"/>
    <cellStyle name="Обычный 12 3 23" xfId="11265"/>
    <cellStyle name="Обычный 12 3 23 2" xfId="13681"/>
    <cellStyle name="Обычный 12 3 23 2 2" xfId="33427"/>
    <cellStyle name="Обычный 12 3 23 3" xfId="29377"/>
    <cellStyle name="Обычный 12 3 23 3 2" xfId="34460"/>
    <cellStyle name="Обычный 12 3 24" xfId="13995"/>
    <cellStyle name="Обычный 12 3 24 2" xfId="33451"/>
    <cellStyle name="Обычный 12 3 25" xfId="16043"/>
    <cellStyle name="Обычный 12 3 25 2" xfId="33547"/>
    <cellStyle name="Обычный 12 3 26" xfId="17157"/>
    <cellStyle name="Обычный 12 3 26 2" xfId="30709"/>
    <cellStyle name="Обычный 12 3 26 3" xfId="30765"/>
    <cellStyle name="Обычный 12 3 26 4" xfId="33603"/>
    <cellStyle name="Обычный 12 3 27" xfId="15862"/>
    <cellStyle name="Обычный 12 3 27 2" xfId="33535"/>
    <cellStyle name="Обычный 12 3 28" xfId="19679"/>
    <cellStyle name="Обычный 12 3 28 2" xfId="33831"/>
    <cellStyle name="Обычный 12 3 29" xfId="22550"/>
    <cellStyle name="Обычный 12 3 29 2" xfId="33994"/>
    <cellStyle name="Обычный 12 3 3" xfId="2911"/>
    <cellStyle name="Обычный 12 3 3 2" xfId="32466"/>
    <cellStyle name="Обычный 12 3 30" xfId="21343"/>
    <cellStyle name="Обычный 12 3 30 2" xfId="33920"/>
    <cellStyle name="Обычный 12 3 31" xfId="22116"/>
    <cellStyle name="Обычный 12 3 31 2" xfId="33965"/>
    <cellStyle name="Обычный 12 3 32" xfId="26301"/>
    <cellStyle name="Обычный 12 3 32 2" xfId="34274"/>
    <cellStyle name="Обычный 12 3 33" xfId="27457"/>
    <cellStyle name="Обычный 12 3 34" xfId="32332"/>
    <cellStyle name="Обычный 12 3 4" xfId="2951"/>
    <cellStyle name="Обычный 12 3 4 2" xfId="32471"/>
    <cellStyle name="Обычный 12 3 5" xfId="3322"/>
    <cellStyle name="Обычный 12 3 5 2" xfId="32497"/>
    <cellStyle name="Обычный 12 3 6" xfId="3367"/>
    <cellStyle name="Обычный 12 3 6 2" xfId="32502"/>
    <cellStyle name="Обычный 12 3 7" xfId="3415"/>
    <cellStyle name="Обычный 12 3 7 2" xfId="32507"/>
    <cellStyle name="Обычный 12 3 8" xfId="3909"/>
    <cellStyle name="Обычный 12 3 8 2" xfId="32537"/>
    <cellStyle name="Обычный 12 3 9" xfId="4105"/>
    <cellStyle name="Обычный 12 3 9 2" xfId="32555"/>
    <cellStyle name="Обычный 12 30" xfId="17427"/>
    <cellStyle name="Обычный 12 31" xfId="15873"/>
    <cellStyle name="Обычный 12 32" xfId="19640"/>
    <cellStyle name="Обычный 12 33" xfId="20921"/>
    <cellStyle name="Обычный 12 34" xfId="24368"/>
    <cellStyle name="Обычный 12 35" xfId="21198"/>
    <cellStyle name="Обычный 12 36" xfId="25633"/>
    <cellStyle name="Обычный 12 37" xfId="27263"/>
    <cellStyle name="Обычный 12 4" xfId="1268"/>
    <cellStyle name="Обычный 12 4 10" xfId="5273"/>
    <cellStyle name="Обычный 12 4 10 2" xfId="32685"/>
    <cellStyle name="Обычный 12 4 11" xfId="5316"/>
    <cellStyle name="Обычный 12 4 11 2" xfId="32695"/>
    <cellStyle name="Обычный 12 4 12" xfId="5879"/>
    <cellStyle name="Обычный 12 4 12 2" xfId="32757"/>
    <cellStyle name="Обычный 12 4 13" xfId="6133"/>
    <cellStyle name="Обычный 12 4 13 2" xfId="32780"/>
    <cellStyle name="Обычный 12 4 14" xfId="5622"/>
    <cellStyle name="Обычный 12 4 14 2" xfId="32725"/>
    <cellStyle name="Обычный 12 4 15" xfId="5523"/>
    <cellStyle name="Обычный 12 4 15 2" xfId="32720"/>
    <cellStyle name="Обычный 12 4 16" xfId="6727"/>
    <cellStyle name="Обычный 12 4 16 10" xfId="23640"/>
    <cellStyle name="Обычный 12 4 16 11" xfId="26816"/>
    <cellStyle name="Обычный 12 4 16 12" xfId="27756"/>
    <cellStyle name="Обычный 12 4 16 12 2" xfId="34382"/>
    <cellStyle name="Обычный 12 4 16 2" xfId="11567"/>
    <cellStyle name="Обычный 12 4 16 2 2" xfId="14686"/>
    <cellStyle name="Обычный 12 4 16 2 3" xfId="29930"/>
    <cellStyle name="Обычный 12 4 16 2 4" xfId="33315"/>
    <cellStyle name="Обычный 12 4 16 3" xfId="15240"/>
    <cellStyle name="Обычный 12 4 16 4" xfId="15627"/>
    <cellStyle name="Обычный 12 4 16 5" xfId="18085"/>
    <cellStyle name="Обычный 12 4 16 6" xfId="18752"/>
    <cellStyle name="Обычный 12 4 16 7" xfId="22773"/>
    <cellStyle name="Обычный 12 4 16 8" xfId="20951"/>
    <cellStyle name="Обычный 12 4 16 9" xfId="21889"/>
    <cellStyle name="Обычный 12 4 17" xfId="11268"/>
    <cellStyle name="Обычный 12 4 17 2" xfId="14528"/>
    <cellStyle name="Обычный 12 4 17 2 2" xfId="33481"/>
    <cellStyle name="Обычный 12 4 17 3" xfId="29861"/>
    <cellStyle name="Обычный 12 4 17 3 2" xfId="34490"/>
    <cellStyle name="Обычный 12 4 18" xfId="13839"/>
    <cellStyle name="Обычный 12 4 18 2" xfId="33435"/>
    <cellStyle name="Обычный 12 4 19" xfId="16099"/>
    <cellStyle name="Обычный 12 4 19 2" xfId="33555"/>
    <cellStyle name="Обычный 12 4 2" xfId="2331"/>
    <cellStyle name="Обычный 12 4 2 10" xfId="21894"/>
    <cellStyle name="Обычный 12 4 2 11" xfId="21839"/>
    <cellStyle name="Обычный 12 4 2 12" xfId="26295"/>
    <cellStyle name="Обычный 12 4 2 13" xfId="27704"/>
    <cellStyle name="Обычный 12 4 2 13 2" xfId="34375"/>
    <cellStyle name="Обычный 12 4 2 2" xfId="3951"/>
    <cellStyle name="Обычный 12 4 2 2 10" xfId="25493"/>
    <cellStyle name="Обычный 12 4 2 2 10 2" xfId="34217"/>
    <cellStyle name="Обычный 12 4 2 2 11" xfId="26362"/>
    <cellStyle name="Обычный 12 4 2 2 11 2" xfId="34277"/>
    <cellStyle name="Обычный 12 4 2 2 12" xfId="28859"/>
    <cellStyle name="Обычный 12 4 2 2 13" xfId="32546"/>
    <cellStyle name="Обычный 12 4 2 2 2" xfId="12899"/>
    <cellStyle name="Обычный 12 4 2 2 2 2" xfId="13631"/>
    <cellStyle name="Обычный 12 4 2 2 2 2 2" xfId="33423"/>
    <cellStyle name="Обычный 12 4 2 2 2 3" xfId="29345"/>
    <cellStyle name="Обычный 12 4 2 2 2 3 2" xfId="34457"/>
    <cellStyle name="Обычный 12 4 2 2 3" xfId="13237"/>
    <cellStyle name="Обычный 12 4 2 2 3 2" xfId="33393"/>
    <cellStyle name="Обычный 12 4 2 2 4" xfId="14201"/>
    <cellStyle name="Обычный 12 4 2 2 4 2" xfId="33466"/>
    <cellStyle name="Обычный 12 4 2 2 5" xfId="17305"/>
    <cellStyle name="Обычный 12 4 2 2 5 2" xfId="33621"/>
    <cellStyle name="Обычный 12 4 2 2 6" xfId="17255"/>
    <cellStyle name="Обычный 12 4 2 2 6 2" xfId="33613"/>
    <cellStyle name="Обычный 12 4 2 2 7" xfId="21396"/>
    <cellStyle name="Обычный 12 4 2 2 7 2" xfId="33925"/>
    <cellStyle name="Обычный 12 4 2 2 8" xfId="24655"/>
    <cellStyle name="Обычный 12 4 2 2 8 2" xfId="34138"/>
    <cellStyle name="Обычный 12 4 2 2 9" xfId="25188"/>
    <cellStyle name="Обычный 12 4 2 2 9 2" xfId="34185"/>
    <cellStyle name="Обычный 12 4 2 3" xfId="6971"/>
    <cellStyle name="Обычный 12 4 2 3 2" xfId="32832"/>
    <cellStyle name="Обычный 12 4 2 4" xfId="11512"/>
    <cellStyle name="Обычный 12 4 2 4 2" xfId="11611"/>
    <cellStyle name="Обычный 12 4 2 4 3" xfId="27782"/>
    <cellStyle name="Обычный 12 4 2 4 4" xfId="33307"/>
    <cellStyle name="Обычный 12 4 2 5" xfId="13671"/>
    <cellStyle name="Обычный 12 4 2 6" xfId="16778"/>
    <cellStyle name="Обычный 12 4 2 7" xfId="16371"/>
    <cellStyle name="Обычный 12 4 2 8" xfId="20530"/>
    <cellStyle name="Обычный 12 4 2 9" xfId="23373"/>
    <cellStyle name="Обычный 12 4 20" xfId="17731"/>
    <cellStyle name="Обычный 12 4 20 2" xfId="30674"/>
    <cellStyle name="Обычный 12 4 20 3" xfId="30790"/>
    <cellStyle name="Обычный 12 4 20 4" xfId="33677"/>
    <cellStyle name="Обычный 12 4 21" xfId="17455"/>
    <cellStyle name="Обычный 12 4 21 2" xfId="33640"/>
    <cellStyle name="Обычный 12 4 22" xfId="19747"/>
    <cellStyle name="Обычный 12 4 22 2" xfId="33840"/>
    <cellStyle name="Обычный 12 4 23" xfId="22051"/>
    <cellStyle name="Обычный 12 4 23 2" xfId="33959"/>
    <cellStyle name="Обычный 12 4 24" xfId="20470"/>
    <cellStyle name="Обычный 12 4 24 2" xfId="33871"/>
    <cellStyle name="Обычный 12 4 25" xfId="21186"/>
    <cellStyle name="Обычный 12 4 25 2" xfId="33908"/>
    <cellStyle name="Обычный 12 4 26" xfId="25883"/>
    <cellStyle name="Обычный 12 4 26 2" xfId="34251"/>
    <cellStyle name="Обычный 12 4 27" xfId="27460"/>
    <cellStyle name="Обычный 12 4 28" xfId="32357"/>
    <cellStyle name="Обычный 12 4 3" xfId="4163"/>
    <cellStyle name="Обычный 12 4 3 2" xfId="32563"/>
    <cellStyle name="Обычный 12 4 4" xfId="4250"/>
    <cellStyle name="Обычный 12 4 4 2" xfId="32578"/>
    <cellStyle name="Обычный 12 4 5" xfId="4297"/>
    <cellStyle name="Обычный 12 4 5 2" xfId="32588"/>
    <cellStyle name="Обычный 12 4 6" xfId="4338"/>
    <cellStyle name="Обычный 12 4 6 2" xfId="32598"/>
    <cellStyle name="Обычный 12 4 7" xfId="4541"/>
    <cellStyle name="Обычный 12 4 7 2" xfId="32616"/>
    <cellStyle name="Обычный 12 4 8" xfId="4732"/>
    <cellStyle name="Обычный 12 4 8 2" xfId="32634"/>
    <cellStyle name="Обычный 12 4 9" xfId="4937"/>
    <cellStyle name="Обычный 12 4 9 2" xfId="32653"/>
    <cellStyle name="Обычный 12 5" xfId="1266"/>
    <cellStyle name="Обычный 12 5 10" xfId="5271"/>
    <cellStyle name="Обычный 12 5 10 2" xfId="32683"/>
    <cellStyle name="Обычный 12 5 11" xfId="5314"/>
    <cellStyle name="Обычный 12 5 11 2" xfId="32693"/>
    <cellStyle name="Обычный 12 5 12" xfId="5877"/>
    <cellStyle name="Обычный 12 5 12 2" xfId="32755"/>
    <cellStyle name="Обычный 12 5 13" xfId="6131"/>
    <cellStyle name="Обычный 12 5 13 2" xfId="32778"/>
    <cellStyle name="Обычный 12 5 14" xfId="5716"/>
    <cellStyle name="Обычный 12 5 14 2" xfId="32737"/>
    <cellStyle name="Обычный 12 5 15" xfId="5515"/>
    <cellStyle name="Обычный 12 5 15 2" xfId="32717"/>
    <cellStyle name="Обычный 12 5 16" xfId="6757"/>
    <cellStyle name="Обычный 12 5 16 10" xfId="24171"/>
    <cellStyle name="Обычный 12 5 16 11" xfId="26845"/>
    <cellStyle name="Обычный 12 5 16 12" xfId="27867"/>
    <cellStyle name="Обычный 12 5 16 12 2" xfId="34391"/>
    <cellStyle name="Обычный 12 5 16 2" xfId="11740"/>
    <cellStyle name="Обычный 12 5 16 2 2" xfId="14715"/>
    <cellStyle name="Обычный 12 5 16 2 3" xfId="29959"/>
    <cellStyle name="Обычный 12 5 16 2 4" xfId="33329"/>
    <cellStyle name="Обычный 12 5 16 3" xfId="15269"/>
    <cellStyle name="Обычный 12 5 16 4" xfId="15656"/>
    <cellStyle name="Обычный 12 5 16 5" xfId="18115"/>
    <cellStyle name="Обычный 12 5 16 6" xfId="18781"/>
    <cellStyle name="Обычный 12 5 16 7" xfId="22803"/>
    <cellStyle name="Обычный 12 5 16 8" xfId="22553"/>
    <cellStyle name="Обычный 12 5 16 9" xfId="21721"/>
    <cellStyle name="Обычный 12 5 17" xfId="11298"/>
    <cellStyle name="Обычный 12 5 17 2" xfId="12084"/>
    <cellStyle name="Обычный 12 5 17 2 2" xfId="33350"/>
    <cellStyle name="Обычный 12 5 17 3" xfId="28156"/>
    <cellStyle name="Обычный 12 5 17 3 2" xfId="34408"/>
    <cellStyle name="Обычный 12 5 18" xfId="13428"/>
    <cellStyle name="Обычный 12 5 18 2" xfId="33407"/>
    <cellStyle name="Обычный 12 5 19" xfId="16097"/>
    <cellStyle name="Обычный 12 5 19 2" xfId="33553"/>
    <cellStyle name="Обычный 12 5 2" xfId="2452"/>
    <cellStyle name="Обычный 12 5 2 10" xfId="24905"/>
    <cellStyle name="Обычный 12 5 2 11" xfId="25296"/>
    <cellStyle name="Обычный 12 5 2 12" xfId="26115"/>
    <cellStyle name="Обычный 12 5 2 13" xfId="27702"/>
    <cellStyle name="Обычный 12 5 2 13 2" xfId="34373"/>
    <cellStyle name="Обычный 12 5 2 2" xfId="3949"/>
    <cellStyle name="Обычный 12 5 2 2 10" xfId="25485"/>
    <cellStyle name="Обычный 12 5 2 2 10 2" xfId="34216"/>
    <cellStyle name="Обычный 12 5 2 2 11" xfId="26581"/>
    <cellStyle name="Обычный 12 5 2 2 11 2" xfId="34295"/>
    <cellStyle name="Обычный 12 5 2 2 12" xfId="28902"/>
    <cellStyle name="Обычный 12 5 2 2 13" xfId="32544"/>
    <cellStyle name="Обычный 12 5 2 2 2" xfId="12956"/>
    <cellStyle name="Обычный 12 5 2 2 2 2" xfId="13629"/>
    <cellStyle name="Обычный 12 5 2 2 2 2 2" xfId="33421"/>
    <cellStyle name="Обычный 12 5 2 2 2 3" xfId="29343"/>
    <cellStyle name="Обычный 12 5 2 2 2 3 2" xfId="34455"/>
    <cellStyle name="Обычный 12 5 2 2 3" xfId="13403"/>
    <cellStyle name="Обычный 12 5 2 2 3 2" xfId="33403"/>
    <cellStyle name="Обычный 12 5 2 2 4" xfId="13401"/>
    <cellStyle name="Обычный 12 5 2 2 4 2" xfId="33402"/>
    <cellStyle name="Обычный 12 5 2 2 5" xfId="17303"/>
    <cellStyle name="Обычный 12 5 2 2 5 2" xfId="33619"/>
    <cellStyle name="Обычный 12 5 2 2 6" xfId="17361"/>
    <cellStyle name="Обычный 12 5 2 2 6 2" xfId="33632"/>
    <cellStyle name="Обычный 12 5 2 2 7" xfId="21394"/>
    <cellStyle name="Обычный 12 5 2 2 7 2" xfId="33923"/>
    <cellStyle name="Обычный 12 5 2 2 8" xfId="24589"/>
    <cellStyle name="Обычный 12 5 2 2 8 2" xfId="34128"/>
    <cellStyle name="Обычный 12 5 2 2 9" xfId="25175"/>
    <cellStyle name="Обычный 12 5 2 2 9 2" xfId="34184"/>
    <cellStyle name="Обычный 12 5 2 3" xfId="6969"/>
    <cellStyle name="Обычный 12 5 2 3 2" xfId="32830"/>
    <cellStyle name="Обычный 12 5 2 4" xfId="11510"/>
    <cellStyle name="Обычный 12 5 2 4 2" xfId="13369"/>
    <cellStyle name="Обычный 12 5 2 4 3" xfId="29196"/>
    <cellStyle name="Обычный 12 5 2 4 4" xfId="33305"/>
    <cellStyle name="Обычный 12 5 2 5" xfId="15032"/>
    <cellStyle name="Обычный 12 5 2 6" xfId="16824"/>
    <cellStyle name="Обычный 12 5 2 7" xfId="17130"/>
    <cellStyle name="Обычный 12 5 2 8" xfId="20607"/>
    <cellStyle name="Обычный 12 5 2 9" xfId="23635"/>
    <cellStyle name="Обычный 12 5 20" xfId="17347"/>
    <cellStyle name="Обычный 12 5 20 2" xfId="30726"/>
    <cellStyle name="Обычный 12 5 20 3" xfId="30773"/>
    <cellStyle name="Обычный 12 5 20 4" xfId="33630"/>
    <cellStyle name="Обычный 12 5 21" xfId="17596"/>
    <cellStyle name="Обычный 12 5 21 2" xfId="33657"/>
    <cellStyle name="Обычный 12 5 22" xfId="19745"/>
    <cellStyle name="Обычный 12 5 22 2" xfId="33838"/>
    <cellStyle name="Обычный 12 5 23" xfId="23304"/>
    <cellStyle name="Обычный 12 5 23 2" xfId="34034"/>
    <cellStyle name="Обычный 12 5 24" xfId="20307"/>
    <cellStyle name="Обычный 12 5 24 2" xfId="33865"/>
    <cellStyle name="Обычный 12 5 25" xfId="23820"/>
    <cellStyle name="Обычный 12 5 25 2" xfId="34064"/>
    <cellStyle name="Обычный 12 5 26" xfId="25823"/>
    <cellStyle name="Обычный 12 5 26 2" xfId="34245"/>
    <cellStyle name="Обычный 12 5 27" xfId="27490"/>
    <cellStyle name="Обычный 12 5 28" xfId="32355"/>
    <cellStyle name="Обычный 12 5 3" xfId="4161"/>
    <cellStyle name="Обычный 12 5 3 2" xfId="32561"/>
    <cellStyle name="Обычный 12 5 4" xfId="4248"/>
    <cellStyle name="Обычный 12 5 4 2" xfId="32576"/>
    <cellStyle name="Обычный 12 5 5" xfId="4295"/>
    <cellStyle name="Обычный 12 5 5 2" xfId="32586"/>
    <cellStyle name="Обычный 12 5 6" xfId="4336"/>
    <cellStyle name="Обычный 12 5 6 2" xfId="32596"/>
    <cellStyle name="Обычный 12 5 7" xfId="4539"/>
    <cellStyle name="Обычный 12 5 7 2" xfId="32614"/>
    <cellStyle name="Обычный 12 5 8" xfId="4730"/>
    <cellStyle name="Обычный 12 5 8 2" xfId="32632"/>
    <cellStyle name="Обычный 12 5 9" xfId="4935"/>
    <cellStyle name="Обычный 12 5 9 2" xfId="32651"/>
    <cellStyle name="Обычный 12 6" xfId="1267"/>
    <cellStyle name="Обычный 12 6 10" xfId="5272"/>
    <cellStyle name="Обычный 12 6 10 2" xfId="32684"/>
    <cellStyle name="Обычный 12 6 11" xfId="5315"/>
    <cellStyle name="Обычный 12 6 11 2" xfId="32694"/>
    <cellStyle name="Обычный 12 6 12" xfId="5878"/>
    <cellStyle name="Обычный 12 6 12 2" xfId="32756"/>
    <cellStyle name="Обычный 12 6 13" xfId="6132"/>
    <cellStyle name="Обычный 12 6 13 2" xfId="32779"/>
    <cellStyle name="Обычный 12 6 14" xfId="5621"/>
    <cellStyle name="Обычный 12 6 14 2" xfId="32724"/>
    <cellStyle name="Обычный 12 6 15" xfId="5460"/>
    <cellStyle name="Обычный 12 6 15 2" xfId="32710"/>
    <cellStyle name="Обычный 12 6 16" xfId="6880"/>
    <cellStyle name="Обычный 12 6 16 10" xfId="23696"/>
    <cellStyle name="Обычный 12 6 16 11" xfId="26906"/>
    <cellStyle name="Обычный 12 6 16 12" xfId="27907"/>
    <cellStyle name="Обычный 12 6 16 12 2" xfId="34396"/>
    <cellStyle name="Обычный 12 6 16 2" xfId="11801"/>
    <cellStyle name="Обычный 12 6 16 2 2" xfId="14776"/>
    <cellStyle name="Обычный 12 6 16 2 3" xfId="30020"/>
    <cellStyle name="Обычный 12 6 16 2 4" xfId="33337"/>
    <cellStyle name="Обычный 12 6 16 3" xfId="15350"/>
    <cellStyle name="Обычный 12 6 16 4" xfId="15717"/>
    <cellStyle name="Обычный 12 6 16 5" xfId="18197"/>
    <cellStyle name="Обычный 12 6 16 6" xfId="18842"/>
    <cellStyle name="Обычный 12 6 16 7" xfId="22895"/>
    <cellStyle name="Обычный 12 6 16 8" xfId="23384"/>
    <cellStyle name="Обычный 12 6 16 9" xfId="19266"/>
    <cellStyle name="Обычный 12 6 17" xfId="11421"/>
    <cellStyle name="Обычный 12 6 17 2" xfId="14549"/>
    <cellStyle name="Обычный 12 6 17 2 2" xfId="33482"/>
    <cellStyle name="Обычный 12 6 17 3" xfId="29876"/>
    <cellStyle name="Обычный 12 6 17 3 2" xfId="34491"/>
    <cellStyle name="Обычный 12 6 18" xfId="13913"/>
    <cellStyle name="Обычный 12 6 18 2" xfId="33439"/>
    <cellStyle name="Обычный 12 6 19" xfId="16098"/>
    <cellStyle name="Обычный 12 6 19 2" xfId="33554"/>
    <cellStyle name="Обычный 12 6 2" xfId="2823"/>
    <cellStyle name="Обычный 12 6 2 10" xfId="24901"/>
    <cellStyle name="Обычный 12 6 2 11" xfId="25287"/>
    <cellStyle name="Обычный 12 6 2 12" xfId="26309"/>
    <cellStyle name="Обычный 12 6 2 13" xfId="27703"/>
    <cellStyle name="Обычный 12 6 2 13 2" xfId="34374"/>
    <cellStyle name="Обычный 12 6 2 2" xfId="3950"/>
    <cellStyle name="Обычный 12 6 2 2 10" xfId="25506"/>
    <cellStyle name="Обычный 12 6 2 2 10 2" xfId="34220"/>
    <cellStyle name="Обычный 12 6 2 2 11" xfId="26480"/>
    <cellStyle name="Обычный 12 6 2 2 11 2" xfId="34283"/>
    <cellStyle name="Обычный 12 6 2 2 12" xfId="29074"/>
    <cellStyle name="Обычный 12 6 2 2 13" xfId="32545"/>
    <cellStyle name="Обычный 12 6 2 2 2" xfId="13187"/>
    <cellStyle name="Обычный 12 6 2 2 2 2" xfId="13630"/>
    <cellStyle name="Обычный 12 6 2 2 2 2 2" xfId="33422"/>
    <cellStyle name="Обычный 12 6 2 2 2 3" xfId="29344"/>
    <cellStyle name="Обычный 12 6 2 2 2 3 2" xfId="34456"/>
    <cellStyle name="Обычный 12 6 2 2 3" xfId="13251"/>
    <cellStyle name="Обычный 12 6 2 2 3 2" xfId="33394"/>
    <cellStyle name="Обычный 12 6 2 2 4" xfId="14127"/>
    <cellStyle name="Обычный 12 6 2 2 4 2" xfId="33461"/>
    <cellStyle name="Обычный 12 6 2 2 5" xfId="17304"/>
    <cellStyle name="Обычный 12 6 2 2 5 2" xfId="33620"/>
    <cellStyle name="Обычный 12 6 2 2 6" xfId="17321"/>
    <cellStyle name="Обычный 12 6 2 2 6 2" xfId="33624"/>
    <cellStyle name="Обычный 12 6 2 2 7" xfId="21395"/>
    <cellStyle name="Обычный 12 6 2 2 7 2" xfId="33924"/>
    <cellStyle name="Обычный 12 6 2 2 8" xfId="24595"/>
    <cellStyle name="Обычный 12 6 2 2 8 2" xfId="34130"/>
    <cellStyle name="Обычный 12 6 2 2 9" xfId="25230"/>
    <cellStyle name="Обычный 12 6 2 2 9 2" xfId="34191"/>
    <cellStyle name="Обычный 12 6 2 3" xfId="6970"/>
    <cellStyle name="Обычный 12 6 2 3 2" xfId="32831"/>
    <cellStyle name="Обычный 12 6 2 4" xfId="11511"/>
    <cellStyle name="Обычный 12 6 2 4 2" xfId="13164"/>
    <cellStyle name="Обычный 12 6 2 4 3" xfId="29060"/>
    <cellStyle name="Обычный 12 6 2 4 4" xfId="33306"/>
    <cellStyle name="Обычный 12 6 2 5" xfId="13994"/>
    <cellStyle name="Обычный 12 6 2 6" xfId="17011"/>
    <cellStyle name="Обычный 12 6 2 7" xfId="17127"/>
    <cellStyle name="Обычный 12 6 2 8" xfId="20856"/>
    <cellStyle name="Обычный 12 6 2 9" xfId="23458"/>
    <cellStyle name="Обычный 12 6 20" xfId="17017"/>
    <cellStyle name="Обычный 12 6 20 2" xfId="30724"/>
    <cellStyle name="Обычный 12 6 20 3" xfId="30758"/>
    <cellStyle name="Обычный 12 6 20 4" xfId="33588"/>
    <cellStyle name="Обычный 12 6 21" xfId="17506"/>
    <cellStyle name="Обычный 12 6 21 2" xfId="33646"/>
    <cellStyle name="Обычный 12 6 22" xfId="19746"/>
    <cellStyle name="Обычный 12 6 22 2" xfId="33839"/>
    <cellStyle name="Обычный 12 6 23" xfId="23300"/>
    <cellStyle name="Обычный 12 6 23 2" xfId="34033"/>
    <cellStyle name="Обычный 12 6 24" xfId="22225"/>
    <cellStyle name="Обычный 12 6 24 2" xfId="33973"/>
    <cellStyle name="Обычный 12 6 25" xfId="24014"/>
    <cellStyle name="Обычный 12 6 25 2" xfId="34069"/>
    <cellStyle name="Обычный 12 6 26" xfId="25811"/>
    <cellStyle name="Обычный 12 6 26 2" xfId="34244"/>
    <cellStyle name="Обычный 12 6 27" xfId="27613"/>
    <cellStyle name="Обычный 12 6 28" xfId="32356"/>
    <cellStyle name="Обычный 12 6 3" xfId="4162"/>
    <cellStyle name="Обычный 12 6 3 2" xfId="32562"/>
    <cellStyle name="Обычный 12 6 4" xfId="4249"/>
    <cellStyle name="Обычный 12 6 4 2" xfId="32577"/>
    <cellStyle name="Обычный 12 6 5" xfId="4296"/>
    <cellStyle name="Обычный 12 6 5 2" xfId="32587"/>
    <cellStyle name="Обычный 12 6 6" xfId="4337"/>
    <cellStyle name="Обычный 12 6 6 2" xfId="32597"/>
    <cellStyle name="Обычный 12 6 7" xfId="4540"/>
    <cellStyle name="Обычный 12 6 7 2" xfId="32615"/>
    <cellStyle name="Обычный 12 6 8" xfId="4731"/>
    <cellStyle name="Обычный 12 6 8 2" xfId="32633"/>
    <cellStyle name="Обычный 12 6 9" xfId="4936"/>
    <cellStyle name="Обычный 12 6 9 2" xfId="32652"/>
    <cellStyle name="Обычный 12 7" xfId="1265"/>
    <cellStyle name="Обычный 12 7 10" xfId="5270"/>
    <cellStyle name="Обычный 12 7 10 2" xfId="32682"/>
    <cellStyle name="Обычный 12 7 11" xfId="5313"/>
    <cellStyle name="Обычный 12 7 11 2" xfId="32692"/>
    <cellStyle name="Обычный 12 7 12" xfId="5876"/>
    <cellStyle name="Обычный 12 7 12 2" xfId="32754"/>
    <cellStyle name="Обычный 12 7 13" xfId="6130"/>
    <cellStyle name="Обычный 12 7 13 2" xfId="32777"/>
    <cellStyle name="Обычный 12 7 14" xfId="6192"/>
    <cellStyle name="Обычный 12 7 14 2" xfId="32793"/>
    <cellStyle name="Обычный 12 7 15" xfId="5513"/>
    <cellStyle name="Обычный 12 7 15 2" xfId="32716"/>
    <cellStyle name="Обычный 12 7 16" xfId="6906"/>
    <cellStyle name="Обычный 12 7 16 10" xfId="25091"/>
    <cellStyle name="Обычный 12 7 16 11" xfId="26910"/>
    <cellStyle name="Обычный 12 7 16 12" xfId="27796"/>
    <cellStyle name="Обычный 12 7 16 12 2" xfId="34384"/>
    <cellStyle name="Обычный 12 7 16 2" xfId="11635"/>
    <cellStyle name="Обычный 12 7 16 2 2" xfId="14780"/>
    <cellStyle name="Обычный 12 7 16 2 3" xfId="30024"/>
    <cellStyle name="Обычный 12 7 16 2 4" xfId="33320"/>
    <cellStyle name="Обычный 12 7 16 3" xfId="15355"/>
    <cellStyle name="Обычный 12 7 16 4" xfId="15721"/>
    <cellStyle name="Обычный 12 7 16 5" xfId="18203"/>
    <cellStyle name="Обычный 12 7 16 6" xfId="18846"/>
    <cellStyle name="Обычный 12 7 16 7" xfId="22910"/>
    <cellStyle name="Обычный 12 7 16 8" xfId="22028"/>
    <cellStyle name="Обычный 12 7 16 9" xfId="19575"/>
    <cellStyle name="Обычный 12 7 17" xfId="11447"/>
    <cellStyle name="Обычный 12 7 17 2" xfId="12115"/>
    <cellStyle name="Обычный 12 7 17 2 2" xfId="33354"/>
    <cellStyle name="Обычный 12 7 17 3" xfId="28179"/>
    <cellStyle name="Обычный 12 7 17 3 2" xfId="34411"/>
    <cellStyle name="Обычный 12 7 18" xfId="14076"/>
    <cellStyle name="Обычный 12 7 18 2" xfId="33457"/>
    <cellStyle name="Обычный 12 7 19" xfId="16096"/>
    <cellStyle name="Обычный 12 7 19 2" xfId="33552"/>
    <cellStyle name="Обычный 12 7 2" xfId="2888"/>
    <cellStyle name="Обычный 12 7 2 10" xfId="22278"/>
    <cellStyle name="Обычный 12 7 2 11" xfId="22680"/>
    <cellStyle name="Обычный 12 7 2 12" xfId="25874"/>
    <cellStyle name="Обычный 12 7 2 13" xfId="27701"/>
    <cellStyle name="Обычный 12 7 2 13 2" xfId="34372"/>
    <cellStyle name="Обычный 12 7 2 2" xfId="3948"/>
    <cellStyle name="Обычный 12 7 2 2 10" xfId="25467"/>
    <cellStyle name="Обычный 12 7 2 2 10 2" xfId="34209"/>
    <cellStyle name="Обычный 12 7 2 2 11" xfId="26622"/>
    <cellStyle name="Обычный 12 7 2 2 11 2" xfId="34298"/>
    <cellStyle name="Обычный 12 7 2 2 12" xfId="29108"/>
    <cellStyle name="Обычный 12 7 2 2 13" xfId="32543"/>
    <cellStyle name="Обычный 12 7 2 2 2" xfId="13225"/>
    <cellStyle name="Обычный 12 7 2 2 2 2" xfId="13628"/>
    <cellStyle name="Обычный 12 7 2 2 2 2 2" xfId="33420"/>
    <cellStyle name="Обычный 12 7 2 2 2 3" xfId="29342"/>
    <cellStyle name="Обычный 12 7 2 2 2 3 2" xfId="34454"/>
    <cellStyle name="Обычный 12 7 2 2 3" xfId="13418"/>
    <cellStyle name="Обычный 12 7 2 2 3 2" xfId="33406"/>
    <cellStyle name="Обычный 12 7 2 2 4" xfId="12948"/>
    <cellStyle name="Обычный 12 7 2 2 4 2" xfId="33374"/>
    <cellStyle name="Обычный 12 7 2 2 5" xfId="17302"/>
    <cellStyle name="Обычный 12 7 2 2 5 2" xfId="33618"/>
    <cellStyle name="Обычный 12 7 2 2 6" xfId="17418"/>
    <cellStyle name="Обычный 12 7 2 2 6 2" xfId="33637"/>
    <cellStyle name="Обычный 12 7 2 2 7" xfId="21393"/>
    <cellStyle name="Обычный 12 7 2 2 7 2" xfId="33922"/>
    <cellStyle name="Обычный 12 7 2 2 8" xfId="24635"/>
    <cellStyle name="Обычный 12 7 2 2 8 2" xfId="34134"/>
    <cellStyle name="Обычный 12 7 2 2 9" xfId="25136"/>
    <cellStyle name="Обычный 12 7 2 2 9 2" xfId="34177"/>
    <cellStyle name="Обычный 12 7 2 3" xfId="6968"/>
    <cellStyle name="Обычный 12 7 2 3 2" xfId="32829"/>
    <cellStyle name="Обычный 12 7 2 4" xfId="11509"/>
    <cellStyle name="Обычный 12 7 2 4 2" xfId="13790"/>
    <cellStyle name="Обычный 12 7 2 4 3" xfId="29427"/>
    <cellStyle name="Обычный 12 7 2 4 4" xfId="33304"/>
    <cellStyle name="Обычный 12 7 2 5" xfId="14031"/>
    <cellStyle name="Обычный 12 7 2 6" xfId="17045"/>
    <cellStyle name="Обычный 12 7 2 7" xfId="18184"/>
    <cellStyle name="Обычный 12 7 2 8" xfId="20901"/>
    <cellStyle name="Обычный 12 7 2 9" xfId="23025"/>
    <cellStyle name="Обычный 12 7 20" xfId="17570"/>
    <cellStyle name="Обычный 12 7 20 2" xfId="33656"/>
    <cellStyle name="Обычный 12 7 21" xfId="19744"/>
    <cellStyle name="Обычный 12 7 21 2" xfId="33837"/>
    <cellStyle name="Обычный 12 7 22" xfId="23306"/>
    <cellStyle name="Обычный 12 7 22 2" xfId="34035"/>
    <cellStyle name="Обычный 12 7 23" xfId="22556"/>
    <cellStyle name="Обычный 12 7 23 2" xfId="33995"/>
    <cellStyle name="Обычный 12 7 24" xfId="20839"/>
    <cellStyle name="Обычный 12 7 24 2" xfId="33887"/>
    <cellStyle name="Обычный 12 7 25" xfId="25932"/>
    <cellStyle name="Обычный 12 7 25 2" xfId="34255"/>
    <cellStyle name="Обычный 12 7 26" xfId="27639"/>
    <cellStyle name="Обычный 12 7 27" xfId="32354"/>
    <cellStyle name="Обычный 12 7 3" xfId="4160"/>
    <cellStyle name="Обычный 12 7 3 2" xfId="32560"/>
    <cellStyle name="Обычный 12 7 4" xfId="4247"/>
    <cellStyle name="Обычный 12 7 4 2" xfId="32575"/>
    <cellStyle name="Обычный 12 7 5" xfId="4294"/>
    <cellStyle name="Обычный 12 7 5 2" xfId="32585"/>
    <cellStyle name="Обычный 12 7 6" xfId="4335"/>
    <cellStyle name="Обычный 12 7 6 2" xfId="32595"/>
    <cellStyle name="Обычный 12 7 7" xfId="4538"/>
    <cellStyle name="Обычный 12 7 7 2" xfId="32613"/>
    <cellStyle name="Обычный 12 7 8" xfId="4729"/>
    <cellStyle name="Обычный 12 7 8 2" xfId="32631"/>
    <cellStyle name="Обычный 12 7 9" xfId="4934"/>
    <cellStyle name="Обычный 12 7 9 2" xfId="32650"/>
    <cellStyle name="Обычный 12 8" xfId="1269"/>
    <cellStyle name="Обычный 12 8 10" xfId="5274"/>
    <cellStyle name="Обычный 12 8 10 2" xfId="32686"/>
    <cellStyle name="Обычный 12 8 11" xfId="5317"/>
    <cellStyle name="Обычный 12 8 11 2" xfId="32696"/>
    <cellStyle name="Обычный 12 8 12" xfId="5880"/>
    <cellStyle name="Обычный 12 8 12 2" xfId="32758"/>
    <cellStyle name="Обычный 12 8 13" xfId="6134"/>
    <cellStyle name="Обычный 12 8 13 2" xfId="32781"/>
    <cellStyle name="Обычный 12 8 14" xfId="5623"/>
    <cellStyle name="Обычный 12 8 14 2" xfId="32726"/>
    <cellStyle name="Обычный 12 8 15" xfId="5787"/>
    <cellStyle name="Обычный 12 8 15 2" xfId="32742"/>
    <cellStyle name="Обычный 12 8 16" xfId="6909"/>
    <cellStyle name="Обычный 12 8 16 10" xfId="19626"/>
    <cellStyle name="Обычный 12 8 16 11" xfId="26912"/>
    <cellStyle name="Обычный 12 8 16 12" xfId="28095"/>
    <cellStyle name="Обычный 12 8 16 12 2" xfId="34405"/>
    <cellStyle name="Обычный 12 8 16 2" xfId="12011"/>
    <cellStyle name="Обычный 12 8 16 2 2" xfId="14782"/>
    <cellStyle name="Обычный 12 8 16 2 3" xfId="30026"/>
    <cellStyle name="Обычный 12 8 16 2 4" xfId="33346"/>
    <cellStyle name="Обычный 12 8 16 3" xfId="15357"/>
    <cellStyle name="Обычный 12 8 16 4" xfId="15723"/>
    <cellStyle name="Обычный 12 8 16 5" xfId="18205"/>
    <cellStyle name="Обычный 12 8 16 6" xfId="18848"/>
    <cellStyle name="Обычный 12 8 16 7" xfId="22912"/>
    <cellStyle name="Обычный 12 8 16 8" xfId="21747"/>
    <cellStyle name="Обычный 12 8 16 9" xfId="22900"/>
    <cellStyle name="Обычный 12 8 17" xfId="11450"/>
    <cellStyle name="Обычный 12 8 17 2" xfId="14181"/>
    <cellStyle name="Обычный 12 8 17 2 2" xfId="33465"/>
    <cellStyle name="Обычный 12 8 17 3" xfId="29624"/>
    <cellStyle name="Обычный 12 8 17 3 2" xfId="34479"/>
    <cellStyle name="Обычный 12 8 18" xfId="11790"/>
    <cellStyle name="Обычный 12 8 18 2" xfId="33334"/>
    <cellStyle name="Обычный 12 8 19" xfId="16100"/>
    <cellStyle name="Обычный 12 8 19 2" xfId="33556"/>
    <cellStyle name="Обычный 12 8 2" xfId="2929"/>
    <cellStyle name="Обычный 12 8 2 10" xfId="24994"/>
    <cellStyle name="Обычный 12 8 2 11" xfId="25408"/>
    <cellStyle name="Обычный 12 8 2 12" xfId="25803"/>
    <cellStyle name="Обычный 12 8 2 13" xfId="27705"/>
    <cellStyle name="Обычный 12 8 2 13 2" xfId="34376"/>
    <cellStyle name="Обычный 12 8 2 2" xfId="3952"/>
    <cellStyle name="Обычный 12 8 2 2 10" xfId="25454"/>
    <cellStyle name="Обычный 12 8 2 2 10 2" xfId="34205"/>
    <cellStyle name="Обычный 12 8 2 2 11" xfId="25923"/>
    <cellStyle name="Обычный 12 8 2 2 11 2" xfId="34254"/>
    <cellStyle name="Обычный 12 8 2 2 12" xfId="29120"/>
    <cellStyle name="Обычный 12 8 2 2 13" xfId="32547"/>
    <cellStyle name="Обычный 12 8 2 2 2" xfId="13244"/>
    <cellStyle name="Обычный 12 8 2 2 2 2" xfId="13632"/>
    <cellStyle name="Обычный 12 8 2 2 2 2 2" xfId="33424"/>
    <cellStyle name="Обычный 12 8 2 2 2 3" xfId="29346"/>
    <cellStyle name="Обычный 12 8 2 2 2 3 2" xfId="34458"/>
    <cellStyle name="Обычный 12 8 2 2 3" xfId="14128"/>
    <cellStyle name="Обычный 12 8 2 2 3 2" xfId="33462"/>
    <cellStyle name="Обычный 12 8 2 2 4" xfId="11619"/>
    <cellStyle name="Обычный 12 8 2 2 4 2" xfId="33317"/>
    <cellStyle name="Обычный 12 8 2 2 5" xfId="17306"/>
    <cellStyle name="Обычный 12 8 2 2 5 2" xfId="33622"/>
    <cellStyle name="Обычный 12 8 2 2 6" xfId="17319"/>
    <cellStyle name="Обычный 12 8 2 2 6 2" xfId="33623"/>
    <cellStyle name="Обычный 12 8 2 2 7" xfId="21397"/>
    <cellStyle name="Обычный 12 8 2 2 7 2" xfId="33926"/>
    <cellStyle name="Обычный 12 8 2 2 8" xfId="24651"/>
    <cellStyle name="Обычный 12 8 2 2 8 2" xfId="34135"/>
    <cellStyle name="Обычный 12 8 2 2 9" xfId="25109"/>
    <cellStyle name="Обычный 12 8 2 2 9 2" xfId="34173"/>
    <cellStyle name="Обычный 12 8 2 3" xfId="6972"/>
    <cellStyle name="Обычный 12 8 2 3 2" xfId="32833"/>
    <cellStyle name="Обычный 12 8 2 4" xfId="11513"/>
    <cellStyle name="Обычный 12 8 2 4 2" xfId="14534"/>
    <cellStyle name="Обычный 12 8 2 4 3" xfId="29866"/>
    <cellStyle name="Обычный 12 8 2 4 4" xfId="33308"/>
    <cellStyle name="Обычный 12 8 2 5" xfId="14141"/>
    <cellStyle name="Обычный 12 8 2 6" xfId="17057"/>
    <cellStyle name="Обычный 12 8 2 7" xfId="17954"/>
    <cellStyle name="Обычный 12 8 2 8" xfId="20918"/>
    <cellStyle name="Обычный 12 8 2 9" xfId="24196"/>
    <cellStyle name="Обычный 12 8 20" xfId="17410"/>
    <cellStyle name="Обычный 12 8 20 2" xfId="33636"/>
    <cellStyle name="Обычный 12 8 21" xfId="19748"/>
    <cellStyle name="Обычный 12 8 21 2" xfId="33841"/>
    <cellStyle name="Обычный 12 8 22" xfId="21765"/>
    <cellStyle name="Обычный 12 8 22 2" xfId="33941"/>
    <cellStyle name="Обычный 12 8 23" xfId="20709"/>
    <cellStyle name="Обычный 12 8 23 2" xfId="33882"/>
    <cellStyle name="Обычный 12 8 24" xfId="22835"/>
    <cellStyle name="Обычный 12 8 24 2" xfId="33999"/>
    <cellStyle name="Обычный 12 8 25" xfId="25836"/>
    <cellStyle name="Обычный 12 8 25 2" xfId="34246"/>
    <cellStyle name="Обычный 12 8 26" xfId="27642"/>
    <cellStyle name="Обычный 12 8 27" xfId="32358"/>
    <cellStyle name="Обычный 12 8 3" xfId="4164"/>
    <cellStyle name="Обычный 12 8 3 2" xfId="32564"/>
    <cellStyle name="Обычный 12 8 4" xfId="4251"/>
    <cellStyle name="Обычный 12 8 4 2" xfId="32579"/>
    <cellStyle name="Обычный 12 8 5" xfId="4298"/>
    <cellStyle name="Обычный 12 8 5 2" xfId="32589"/>
    <cellStyle name="Обычный 12 8 6" xfId="4339"/>
    <cellStyle name="Обычный 12 8 6 2" xfId="32599"/>
    <cellStyle name="Обычный 12 8 7" xfId="4542"/>
    <cellStyle name="Обычный 12 8 7 2" xfId="32617"/>
    <cellStyle name="Обычный 12 8 8" xfId="4733"/>
    <cellStyle name="Обычный 12 8 8 2" xfId="32635"/>
    <cellStyle name="Обычный 12 8 9" xfId="4938"/>
    <cellStyle name="Обычный 12 8 9 2" xfId="32654"/>
    <cellStyle name="Обычный 12 9" xfId="1264"/>
    <cellStyle name="Обычный 12 9 10" xfId="5269"/>
    <cellStyle name="Обычный 12 9 10 2" xfId="32681"/>
    <cellStyle name="Обычный 12 9 11" xfId="5312"/>
    <cellStyle name="Обычный 12 9 11 2" xfId="32691"/>
    <cellStyle name="Обычный 12 9 12" xfId="5875"/>
    <cellStyle name="Обычный 12 9 12 2" xfId="32753"/>
    <cellStyle name="Обычный 12 9 13" xfId="6129"/>
    <cellStyle name="Обычный 12 9 13 2" xfId="32776"/>
    <cellStyle name="Обычный 12 9 14" xfId="5686"/>
    <cellStyle name="Обычный 12 9 14 2" xfId="32735"/>
    <cellStyle name="Обычный 12 9 15" xfId="5384"/>
    <cellStyle name="Обычный 12 9 15 2" xfId="32703"/>
    <cellStyle name="Обычный 12 9 16" xfId="6935"/>
    <cellStyle name="Обычный 12 9 16 10" xfId="24808"/>
    <cellStyle name="Обычный 12 9 16 11" xfId="26935"/>
    <cellStyle name="Обычный 12 9 16 12" xfId="27852"/>
    <cellStyle name="Обычный 12 9 16 12 2" xfId="34389"/>
    <cellStyle name="Обычный 12 9 16 2" xfId="11721"/>
    <cellStyle name="Обычный 12 9 16 2 2" xfId="14805"/>
    <cellStyle name="Обычный 12 9 16 2 3" xfId="30049"/>
    <cellStyle name="Обычный 12 9 16 2 4" xfId="33325"/>
    <cellStyle name="Обычный 12 9 16 3" xfId="15380"/>
    <cellStyle name="Обычный 12 9 16 4" xfId="15746"/>
    <cellStyle name="Обычный 12 9 16 5" xfId="18228"/>
    <cellStyle name="Обычный 12 9 16 6" xfId="18871"/>
    <cellStyle name="Обычный 12 9 16 7" xfId="22936"/>
    <cellStyle name="Обычный 12 9 16 8" xfId="20032"/>
    <cellStyle name="Обычный 12 9 16 9" xfId="20486"/>
    <cellStyle name="Обычный 12 9 17" xfId="11476"/>
    <cellStyle name="Обычный 12 9 17 2" xfId="12102"/>
    <cellStyle name="Обычный 12 9 17 2 2" xfId="33353"/>
    <cellStyle name="Обычный 12 9 17 3" xfId="28170"/>
    <cellStyle name="Обычный 12 9 17 3 2" xfId="34410"/>
    <cellStyle name="Обычный 12 9 18" xfId="13912"/>
    <cellStyle name="Обычный 12 9 18 2" xfId="33438"/>
    <cellStyle name="Обычный 12 9 19" xfId="16095"/>
    <cellStyle name="Обычный 12 9 19 2" xfId="33551"/>
    <cellStyle name="Обычный 12 9 2" xfId="3293"/>
    <cellStyle name="Обычный 12 9 2 10" xfId="25056"/>
    <cellStyle name="Обычный 12 9 2 11" xfId="25429"/>
    <cellStyle name="Обычный 12 9 2 12" xfId="26153"/>
    <cellStyle name="Обычный 12 9 2 13" xfId="27700"/>
    <cellStyle name="Обычный 12 9 2 13 2" xfId="34371"/>
    <cellStyle name="Обычный 12 9 2 2" xfId="3947"/>
    <cellStyle name="Обычный 12 9 2 2 10" xfId="25482"/>
    <cellStyle name="Обычный 12 9 2 2 10 2" xfId="34215"/>
    <cellStyle name="Обычный 12 9 2 2 11" xfId="25643"/>
    <cellStyle name="Обычный 12 9 2 2 11 2" xfId="34239"/>
    <cellStyle name="Обычный 12 9 2 2 12" xfId="29206"/>
    <cellStyle name="Обычный 12 9 2 2 13" xfId="32542"/>
    <cellStyle name="Обычный 12 9 2 2 2" xfId="13394"/>
    <cellStyle name="Обычный 12 9 2 2 2 2" xfId="13627"/>
    <cellStyle name="Обычный 12 9 2 2 2 2 2" xfId="33419"/>
    <cellStyle name="Обычный 12 9 2 2 2 3" xfId="29341"/>
    <cellStyle name="Обычный 12 9 2 2 2 3 2" xfId="34453"/>
    <cellStyle name="Обычный 12 9 2 2 3" xfId="13431"/>
    <cellStyle name="Обычный 12 9 2 2 3 2" xfId="33408"/>
    <cellStyle name="Обычный 12 9 2 2 4" xfId="13606"/>
    <cellStyle name="Обычный 12 9 2 2 4 2" xfId="33418"/>
    <cellStyle name="Обычный 12 9 2 2 5" xfId="17301"/>
    <cellStyle name="Обычный 12 9 2 2 5 2" xfId="33617"/>
    <cellStyle name="Обычный 12 9 2 2 6" xfId="17464"/>
    <cellStyle name="Обычный 12 9 2 2 6 2" xfId="33641"/>
    <cellStyle name="Обычный 12 9 2 2 7" xfId="21392"/>
    <cellStyle name="Обычный 12 9 2 2 7 2" xfId="33921"/>
    <cellStyle name="Обычный 12 9 2 2 8" xfId="24549"/>
    <cellStyle name="Обычный 12 9 2 2 8 2" xfId="34123"/>
    <cellStyle name="Обычный 12 9 2 2 9" xfId="25166"/>
    <cellStyle name="Обычный 12 9 2 2 9 2" xfId="34183"/>
    <cellStyle name="Обычный 12 9 2 3" xfId="6967"/>
    <cellStyle name="Обычный 12 9 2 3 2" xfId="32828"/>
    <cellStyle name="Обычный 12 9 2 4" xfId="11508"/>
    <cellStyle name="Обычный 12 9 2 4 2" xfId="14550"/>
    <cellStyle name="Обычный 12 9 2 4 3" xfId="29877"/>
    <cellStyle name="Обычный 12 9 2 4 4" xfId="33303"/>
    <cellStyle name="Обычный 12 9 2 5" xfId="14853"/>
    <cellStyle name="Обычный 12 9 2 6" xfId="17151"/>
    <cellStyle name="Обычный 12 9 2 7" xfId="16908"/>
    <cellStyle name="Обычный 12 9 2 8" xfId="21084"/>
    <cellStyle name="Обычный 12 9 2 9" xfId="24419"/>
    <cellStyle name="Обычный 12 9 20" xfId="17232"/>
    <cellStyle name="Обычный 12 9 20 2" xfId="33610"/>
    <cellStyle name="Обычный 12 9 21" xfId="19743"/>
    <cellStyle name="Обычный 12 9 21 2" xfId="33836"/>
    <cellStyle name="Обычный 12 9 22" xfId="23309"/>
    <cellStyle name="Обычный 12 9 22 2" xfId="34036"/>
    <cellStyle name="Обычный 12 9 23" xfId="22096"/>
    <cellStyle name="Обычный 12 9 23 2" xfId="33963"/>
    <cellStyle name="Обычный 12 9 24" xfId="24397"/>
    <cellStyle name="Обычный 12 9 24 2" xfId="34111"/>
    <cellStyle name="Обычный 12 9 25" xfId="25916"/>
    <cellStyle name="Обычный 12 9 25 2" xfId="34253"/>
    <cellStyle name="Обычный 12 9 26" xfId="27668"/>
    <cellStyle name="Обычный 12 9 27" xfId="32353"/>
    <cellStyle name="Обычный 12 9 3" xfId="4159"/>
    <cellStyle name="Обычный 12 9 3 2" xfId="32559"/>
    <cellStyle name="Обычный 12 9 4" xfId="4246"/>
    <cellStyle name="Обычный 12 9 4 2" xfId="32574"/>
    <cellStyle name="Обычный 12 9 5" xfId="4293"/>
    <cellStyle name="Обычный 12 9 5 2" xfId="32584"/>
    <cellStyle name="Обычный 12 9 6" xfId="4334"/>
    <cellStyle name="Обычный 12 9 6 2" xfId="32594"/>
    <cellStyle name="Обычный 12 9 7" xfId="4537"/>
    <cellStyle name="Обычный 12 9 7 2" xfId="32612"/>
    <cellStyle name="Обычный 12 9 8" xfId="4728"/>
    <cellStyle name="Обычный 12 9 8 2" xfId="32630"/>
    <cellStyle name="Обычный 12 9 9" xfId="4933"/>
    <cellStyle name="Обычный 12 9 9 2" xfId="32649"/>
    <cellStyle name="Обычный 120" xfId="8895"/>
    <cellStyle name="Обычный 121" xfId="8905"/>
    <cellStyle name="Обычный 122" xfId="8915"/>
    <cellStyle name="Обычный 123" xfId="8925"/>
    <cellStyle name="Обычный 124" xfId="8935"/>
    <cellStyle name="Обычный 125" xfId="32283"/>
    <cellStyle name="Обычный 13" xfId="30631"/>
    <cellStyle name="Обычный 13 10" xfId="17375"/>
    <cellStyle name="Обычный 13 11" xfId="16082"/>
    <cellStyle name="Обычный 13 12" xfId="19819"/>
    <cellStyle name="Обычный 13 13" xfId="21328"/>
    <cellStyle name="Обычный 13 14" xfId="23668"/>
    <cellStyle name="Обычный 13 15" xfId="24964"/>
    <cellStyle name="Обычный 13 16" xfId="26047"/>
    <cellStyle name="Обычный 13 17" xfId="27265"/>
    <cellStyle name="Обычный 13 18" xfId="1356"/>
    <cellStyle name="Обычный 13 2" xfId="1885"/>
    <cellStyle name="Обычный 13 2 10" xfId="21922"/>
    <cellStyle name="Обычный 13 2 11" xfId="21935"/>
    <cellStyle name="Обычный 13 2 12" xfId="24019"/>
    <cellStyle name="Обычный 13 2 13" xfId="26586"/>
    <cellStyle name="Обычный 13 2 14" xfId="27929"/>
    <cellStyle name="Обычный 13 2 2" xfId="5951"/>
    <cellStyle name="Обычный 13 2 2 10" xfId="20973"/>
    <cellStyle name="Обычный 13 2 2 11" xfId="26655"/>
    <cellStyle name="Обычный 13 2 2 12" xfId="28584"/>
    <cellStyle name="Обычный 13 2 2 2" xfId="7371"/>
    <cellStyle name="Обычный 13 2 2 2 2" xfId="7917"/>
    <cellStyle name="Обычный 13 2 2 2 2 2" xfId="18409"/>
    <cellStyle name="Обычный 13 2 2 2 2 2 2" xfId="18455"/>
    <cellStyle name="Обычный 13 2 2 2 2 2 3" xfId="30314"/>
    <cellStyle name="Обычный 13 2 2 2 2 3" xfId="19042"/>
    <cellStyle name="Обычный 13 2 2 2 2 4" xfId="23509"/>
    <cellStyle name="Обычный 13 2 2 2 2 5" xfId="24149"/>
    <cellStyle name="Обычный 13 2 2 2 2 6" xfId="19259"/>
    <cellStyle name="Обычный 13 2 2 2 2 7" xfId="22077"/>
    <cellStyle name="Обычный 13 2 2 2 2 8" xfId="27105"/>
    <cellStyle name="Обычный 13 2 2 2 2 9" xfId="30271"/>
    <cellStyle name="Обычный 13 2 2 2 3" xfId="14317"/>
    <cellStyle name="Обычный 13 2 2 2 3 2" xfId="18999"/>
    <cellStyle name="Обычный 13 2 2 2 3 3" xfId="30421"/>
    <cellStyle name="Обычный 13 2 2 2 4" xfId="23208"/>
    <cellStyle name="Обычный 13 2 2 2 5" xfId="21267"/>
    <cellStyle name="Обычный 13 2 2 2 6" xfId="22512"/>
    <cellStyle name="Обычный 13 2 2 2 7" xfId="24696"/>
    <cellStyle name="Обычный 13 2 2 2 8" xfId="27062"/>
    <cellStyle name="Обычный 13 2 2 2 9" xfId="29687"/>
    <cellStyle name="Обычный 13 2 2 3" xfId="12606"/>
    <cellStyle name="Обычный 13 2 2 3 2" xfId="14937"/>
    <cellStyle name="Обычный 13 2 2 3 3" xfId="30098"/>
    <cellStyle name="Обычный 13 2 2 4" xfId="15466"/>
    <cellStyle name="Обычный 13 2 2 5" xfId="17769"/>
    <cellStyle name="Обычный 13 2 2 6" xfId="18591"/>
    <cellStyle name="Обычный 13 2 2 7" xfId="22348"/>
    <cellStyle name="Обычный 13 2 2 8" xfId="23889"/>
    <cellStyle name="Обычный 13 2 2 9" xfId="22705"/>
    <cellStyle name="Обычный 13 2 3" xfId="7023"/>
    <cellStyle name="Обычный 13 2 4" xfId="7281"/>
    <cellStyle name="Обычный 13 2 4 2" xfId="11792"/>
    <cellStyle name="Обычный 13 2 4 2 2" xfId="18364"/>
    <cellStyle name="Обычный 13 2 4 2 3" xfId="30226"/>
    <cellStyle name="Обычный 13 2 4 3" xfId="18954"/>
    <cellStyle name="Обычный 13 2 4 4" xfId="23144"/>
    <cellStyle name="Обычный 13 2 4 5" xfId="22143"/>
    <cellStyle name="Обычный 13 2 4 6" xfId="20465"/>
    <cellStyle name="Обычный 13 2 4 7" xfId="25221"/>
    <cellStyle name="Обычный 13 2 4 8" xfId="27017"/>
    <cellStyle name="Обычный 13 2 4 9" xfId="27902"/>
    <cellStyle name="Обычный 13 2 5" xfId="11826"/>
    <cellStyle name="Обычный 13 2 5 2" xfId="15444"/>
    <cellStyle name="Обычный 13 2 5 3" xfId="30129"/>
    <cellStyle name="Обычный 13 2 6" xfId="16491"/>
    <cellStyle name="Обычный 13 2 7" xfId="17642"/>
    <cellStyle name="Обычный 13 2 7 2" xfId="30695"/>
    <cellStyle name="Обычный 13 2 7 3" xfId="30783"/>
    <cellStyle name="Обычный 13 2 7 4" xfId="33663"/>
    <cellStyle name="Обычный 13 2 8" xfId="18006"/>
    <cellStyle name="Обычный 13 2 9" xfId="20180"/>
    <cellStyle name="Обычный 13 3" xfId="6198"/>
    <cellStyle name="Обычный 13 3 2" xfId="17062"/>
    <cellStyle name="Обычный 13 3 2 2" xfId="30647"/>
    <cellStyle name="Обычный 13 3 2 3" xfId="30763"/>
    <cellStyle name="Обычный 13 3 2 4" xfId="33597"/>
    <cellStyle name="Обычный 13 4" xfId="5365"/>
    <cellStyle name="Обычный 13 4 2" xfId="17550"/>
    <cellStyle name="Обычный 13 4 2 2" xfId="30716"/>
    <cellStyle name="Обычный 13 4 2 3" xfId="30778"/>
    <cellStyle name="Обычный 13 4 2 4" xfId="33654"/>
    <cellStyle name="Обычный 13 5" xfId="6584"/>
    <cellStyle name="Обычный 13 5 2" xfId="17334"/>
    <cellStyle name="Обычный 13 5 2 2" xfId="30698"/>
    <cellStyle name="Обычный 13 5 2 3" xfId="30772"/>
    <cellStyle name="Обычный 13 5 2 4" xfId="33627"/>
    <cellStyle name="Обычный 13 6" xfId="2100"/>
    <cellStyle name="Обычный 13 6 10" xfId="22012"/>
    <cellStyle name="Обычный 13 6 11" xfId="24792"/>
    <cellStyle name="Обычный 13 6 12" xfId="26054"/>
    <cellStyle name="Обычный 13 6 13" xfId="28175"/>
    <cellStyle name="Обычный 13 6 2" xfId="8052"/>
    <cellStyle name="Обычный 13 6 2 2" xfId="12748"/>
    <cellStyle name="Обычный 13 6 2 2 2" xfId="18459"/>
    <cellStyle name="Обычный 13 6 2 2 3" xfId="30318"/>
    <cellStyle name="Обычный 13 6 2 3" xfId="19046"/>
    <cellStyle name="Обычный 13 6 2 4" xfId="23572"/>
    <cellStyle name="Обычный 13 6 2 5" xfId="24798"/>
    <cellStyle name="Обычный 13 6 2 6" xfId="25272"/>
    <cellStyle name="Обычный 13 6 2 7" xfId="25516"/>
    <cellStyle name="Обычный 13 6 2 8" xfId="27109"/>
    <cellStyle name="Обычный 13 6 2 9" xfId="28722"/>
    <cellStyle name="Обычный 13 6 3" xfId="12109"/>
    <cellStyle name="Обычный 13 6 3 2" xfId="12397"/>
    <cellStyle name="Обычный 13 6 3 3" xfId="28392"/>
    <cellStyle name="Обычный 13 6 4" xfId="15209"/>
    <cellStyle name="Обычный 13 6 5" xfId="16640"/>
    <cellStyle name="Обычный 13 6 6" xfId="17669"/>
    <cellStyle name="Обычный 13 6 6 2" xfId="30723"/>
    <cellStyle name="Обычный 13 6 6 3" xfId="30785"/>
    <cellStyle name="Обычный 13 6 6 4" xfId="33667"/>
    <cellStyle name="Обычный 13 6 7" xfId="18284"/>
    <cellStyle name="Обычный 13 6 8" xfId="20354"/>
    <cellStyle name="Обычный 13 6 9" xfId="21827"/>
    <cellStyle name="Обычный 13 7" xfId="7231"/>
    <cellStyle name="Обычный 13 7 10" xfId="30683"/>
    <cellStyle name="Обычный 13 7 11" xfId="30752"/>
    <cellStyle name="Обычный 13 7 12" xfId="32854"/>
    <cellStyle name="Обычный 13 7 2" xfId="9119"/>
    <cellStyle name="Обычный 13 7 2 2" xfId="18338"/>
    <cellStyle name="Обычный 13 7 2 2 2" xfId="18462"/>
    <cellStyle name="Обычный 13 7 2 2 3" xfId="30321"/>
    <cellStyle name="Обычный 13 7 2 2 4" xfId="30649"/>
    <cellStyle name="Обычный 13 7 2 2 5" xfId="30800"/>
    <cellStyle name="Обычный 13 7 2 2 6" xfId="33717"/>
    <cellStyle name="Обычный 13 7 2 3" xfId="19049"/>
    <cellStyle name="Обычный 13 7 2 4" xfId="24141"/>
    <cellStyle name="Обычный 13 7 2 5" xfId="19264"/>
    <cellStyle name="Обычный 13 7 2 6" xfId="23706"/>
    <cellStyle name="Обычный 13 7 2 7" xfId="19334"/>
    <cellStyle name="Обычный 13 7 2 8" xfId="27112"/>
    <cellStyle name="Обычный 13 7 2 9" xfId="30201"/>
    <cellStyle name="Обычный 13 7 2 9 2" xfId="30673"/>
    <cellStyle name="Обычный 13 7 2 9 3" xfId="30849"/>
    <cellStyle name="Обычный 13 7 2 9 4" xfId="34514"/>
    <cellStyle name="Обычный 13 7 3" xfId="11560"/>
    <cellStyle name="Обычный 13 7 3 2" xfId="18929"/>
    <cellStyle name="Обычный 13 7 3 2 2" xfId="30733"/>
    <cellStyle name="Обычный 13 7 3 2 3" xfId="30807"/>
    <cellStyle name="Обычный 13 7 3 2 4" xfId="33768"/>
    <cellStyle name="Обычный 13 7 3 3" xfId="30416"/>
    <cellStyle name="Обычный 13 7 3 3 2" xfId="30736"/>
    <cellStyle name="Обычный 13 7 3 3 3" xfId="30853"/>
    <cellStyle name="Обычный 13 7 3 3 4" xfId="34546"/>
    <cellStyle name="Обычный 13 7 4" xfId="23107"/>
    <cellStyle name="Обычный 13 7 4 2" xfId="30672"/>
    <cellStyle name="Обычный 13 7 4 3" xfId="30826"/>
    <cellStyle name="Обычный 13 7 4 4" xfId="34022"/>
    <cellStyle name="Обычный 13 7 5" xfId="21857"/>
    <cellStyle name="Обычный 13 7 5 2" xfId="30719"/>
    <cellStyle name="Обычный 13 7 5 3" xfId="30816"/>
    <cellStyle name="Обычный 13 7 5 4" xfId="33945"/>
    <cellStyle name="Обычный 13 7 6" xfId="21720"/>
    <cellStyle name="Обычный 13 7 6 2" xfId="30728"/>
    <cellStyle name="Обычный 13 7 6 3" xfId="30814"/>
    <cellStyle name="Обычный 13 7 6 4" xfId="33936"/>
    <cellStyle name="Обычный 13 7 7" xfId="24076"/>
    <cellStyle name="Обычный 13 7 7 2" xfId="30669"/>
    <cellStyle name="Обычный 13 7 7 3" xfId="30832"/>
    <cellStyle name="Обычный 13 7 7 4" xfId="34076"/>
    <cellStyle name="Обычный 13 7 8" xfId="26992"/>
    <cellStyle name="Обычный 13 7 8 2" xfId="30659"/>
    <cellStyle name="Обычный 13 7 8 3" xfId="30842"/>
    <cellStyle name="Обычный 13 7 8 4" xfId="34320"/>
    <cellStyle name="Обычный 13 7 9" xfId="27751"/>
    <cellStyle name="Обычный 13 8" xfId="10228"/>
    <cellStyle name="Обычный 13 8 2" xfId="14918"/>
    <cellStyle name="Обычный 13 8 2 2" xfId="18558"/>
    <cellStyle name="Обычный 13 8 2 3" xfId="30394"/>
    <cellStyle name="Обычный 13 8 3" xfId="19121"/>
    <cellStyle name="Обычный 13 8 4" xfId="24640"/>
    <cellStyle name="Обычный 13 8 5" xfId="25181"/>
    <cellStyle name="Обычный 13 8 6" xfId="25489"/>
    <cellStyle name="Обычный 13 8 7" xfId="25565"/>
    <cellStyle name="Обычный 13 8 8" xfId="27184"/>
    <cellStyle name="Обычный 13 8 9" xfId="30096"/>
    <cellStyle name="Обычный 13 9" xfId="11073"/>
    <cellStyle name="Обычный 13 9 2" xfId="16147"/>
    <cellStyle name="Обычный 13 9 3" xfId="30143"/>
    <cellStyle name="Обычный 131" xfId="8999"/>
    <cellStyle name="Обычный 132" xfId="9009"/>
    <cellStyle name="Обычный 133" xfId="9019"/>
    <cellStyle name="Обычный 134" xfId="9029"/>
    <cellStyle name="Обычный 135" xfId="9039"/>
    <cellStyle name="Обычный 136" xfId="9049"/>
    <cellStyle name="Обычный 137" xfId="9057"/>
    <cellStyle name="Обычный 138" xfId="9065"/>
    <cellStyle name="Обычный 139" xfId="9072"/>
    <cellStyle name="Обычный 14" xfId="30630"/>
    <cellStyle name="Обычный 14 10" xfId="7561"/>
    <cellStyle name="Обычный 14 11" xfId="7569"/>
    <cellStyle name="Обычный 14 12" xfId="7571"/>
    <cellStyle name="Обычный 14 13" xfId="7692"/>
    <cellStyle name="Обычный 14 14" xfId="7686"/>
    <cellStyle name="Обычный 14 15" xfId="7685"/>
    <cellStyle name="Обычный 14 16" xfId="7880"/>
    <cellStyle name="Обычный 14 17" xfId="7888"/>
    <cellStyle name="Обычный 14 18" xfId="7978"/>
    <cellStyle name="Обычный 14 19" xfId="7972"/>
    <cellStyle name="Обычный 14 2" xfId="1879"/>
    <cellStyle name="Обычный 14 2 10" xfId="22578"/>
    <cellStyle name="Обычный 14 2 11" xfId="22156"/>
    <cellStyle name="Обычный 14 2 12" xfId="23807"/>
    <cellStyle name="Обычный 14 2 13" xfId="26511"/>
    <cellStyle name="Обычный 14 2 14" xfId="28025"/>
    <cellStyle name="Обычный 14 2 2" xfId="6056"/>
    <cellStyle name="Обычный 14 2 2 10" xfId="21899"/>
    <cellStyle name="Обычный 14 2 2 11" xfId="26757"/>
    <cellStyle name="Обычный 14 2 2 12" xfId="28580"/>
    <cellStyle name="Обычный 14 2 2 2" xfId="7364"/>
    <cellStyle name="Обычный 14 2 2 2 2" xfId="7400"/>
    <cellStyle name="Обычный 14 2 2 2 2 2" xfId="18408"/>
    <cellStyle name="Обычный 14 2 2 2 2 2 2" xfId="18413"/>
    <cellStyle name="Обычный 14 2 2 2 2 2 3" xfId="30275"/>
    <cellStyle name="Обычный 14 2 2 2 2 3" xfId="19003"/>
    <cellStyle name="Обычный 14 2 2 2 2 4" xfId="23220"/>
    <cellStyle name="Обычный 14 2 2 2 2 5" xfId="20698"/>
    <cellStyle name="Обычный 14 2 2 2 2 6" xfId="24378"/>
    <cellStyle name="Обычный 14 2 2 2 2 7" xfId="23122"/>
    <cellStyle name="Обычный 14 2 2 2 2 8" xfId="27066"/>
    <cellStyle name="Обычный 14 2 2 2 2 9" xfId="30270"/>
    <cellStyle name="Обычный 14 2 2 2 3" xfId="14420"/>
    <cellStyle name="Обычный 14 2 2 2 3 2" xfId="18998"/>
    <cellStyle name="Обычный 14 2 2 2 3 3" xfId="30420"/>
    <cellStyle name="Обычный 14 2 2 2 4" xfId="23205"/>
    <cellStyle name="Обычный 14 2 2 2 5" xfId="21782"/>
    <cellStyle name="Обычный 14 2 2 2 6" xfId="21077"/>
    <cellStyle name="Обычный 14 2 2 2 7" xfId="24835"/>
    <cellStyle name="Обычный 14 2 2 2 8" xfId="27061"/>
    <cellStyle name="Обычный 14 2 2 2 9" xfId="29789"/>
    <cellStyle name="Обычный 14 2 2 3" xfId="12602"/>
    <cellStyle name="Обычный 14 2 2 3 2" xfId="15041"/>
    <cellStyle name="Обычный 14 2 2 3 3" xfId="30101"/>
    <cellStyle name="Обычный 14 2 2 4" xfId="15568"/>
    <cellStyle name="Обычный 14 2 2 5" xfId="17872"/>
    <cellStyle name="Обычный 14 2 2 6" xfId="18693"/>
    <cellStyle name="Обычный 14 2 2 7" xfId="22451"/>
    <cellStyle name="Обычный 14 2 2 8" xfId="23940"/>
    <cellStyle name="Обычный 14 2 2 9" xfId="22177"/>
    <cellStyle name="Обычный 14 2 3" xfId="7117"/>
    <cellStyle name="Обычный 14 2 4" xfId="7245"/>
    <cellStyle name="Обычный 14 2 4 2" xfId="11658"/>
    <cellStyle name="Обычный 14 2 4 2 2" xfId="18346"/>
    <cellStyle name="Обычный 14 2 4 2 3" xfId="30209"/>
    <cellStyle name="Обычный 14 2 4 3" xfId="18937"/>
    <cellStyle name="Обычный 14 2 4 4" xfId="23117"/>
    <cellStyle name="Обычный 14 2 4 5" xfId="21856"/>
    <cellStyle name="Обычный 14 2 4 6" xfId="21832"/>
    <cellStyle name="Обычный 14 2 4 7" xfId="21767"/>
    <cellStyle name="Обычный 14 2 4 8" xfId="27000"/>
    <cellStyle name="Обычный 14 2 4 9" xfId="27809"/>
    <cellStyle name="Обычный 14 2 5" xfId="11922"/>
    <cellStyle name="Обычный 14 2 5 2" xfId="15184"/>
    <cellStyle name="Обычный 14 2 5 3" xfId="30111"/>
    <cellStyle name="Обычный 14 2 6" xfId="16485"/>
    <cellStyle name="Обычный 14 2 7" xfId="17735"/>
    <cellStyle name="Обычный 14 2 7 2" xfId="30637"/>
    <cellStyle name="Обычный 14 2 7 3" xfId="30791"/>
    <cellStyle name="Обычный 14 2 7 4" xfId="33679"/>
    <cellStyle name="Обычный 14 2 8" xfId="18303"/>
    <cellStyle name="Обычный 14 2 9" xfId="20175"/>
    <cellStyle name="Обычный 14 20" xfId="8032"/>
    <cellStyle name="Обычный 14 21" xfId="9095"/>
    <cellStyle name="Обычный 14 22" xfId="10229"/>
    <cellStyle name="Обычный 14 23" xfId="11076"/>
    <cellStyle name="Обычный 14 23 2" xfId="17369"/>
    <cellStyle name="Обычный 14 23 3" xfId="30161"/>
    <cellStyle name="Обычный 14 24" xfId="18076"/>
    <cellStyle name="Обычный 14 25" xfId="19956"/>
    <cellStyle name="Обычный 14 26" xfId="22181"/>
    <cellStyle name="Обычный 14 27" xfId="21210"/>
    <cellStyle name="Обычный 14 28" xfId="19812"/>
    <cellStyle name="Обычный 14 29" xfId="26199"/>
    <cellStyle name="Обычный 14 3" xfId="6346"/>
    <cellStyle name="Обычный 14 3 2" xfId="17053"/>
    <cellStyle name="Обычный 14 3 2 2" xfId="30657"/>
    <cellStyle name="Обычный 14 3 2 3" xfId="30761"/>
    <cellStyle name="Обычный 14 3 2 4" xfId="33595"/>
    <cellStyle name="Обычный 14 30" xfId="27268"/>
    <cellStyle name="Обычный 14 31" xfId="30624"/>
    <cellStyle name="Обычный 14 31 2" xfId="34570"/>
    <cellStyle name="Обычный 14 32" xfId="1561"/>
    <cellStyle name="Обычный 14 33" xfId="34572"/>
    <cellStyle name="Обычный 14 4" xfId="6534"/>
    <cellStyle name="Обычный 14 4 2" xfId="17615"/>
    <cellStyle name="Обычный 14 4 2 2" xfId="30650"/>
    <cellStyle name="Обычный 14 4 2 3" xfId="30780"/>
    <cellStyle name="Обычный 14 4 2 4" xfId="33659"/>
    <cellStyle name="Обычный 14 5" xfId="6678"/>
    <cellStyle name="Обычный 14 5 2" xfId="17282"/>
    <cellStyle name="Обычный 14 5 2 2" xfId="30700"/>
    <cellStyle name="Обычный 14 5 2 3" xfId="30770"/>
    <cellStyle name="Обычный 14 5 2 4" xfId="33615"/>
    <cellStyle name="Обычный 14 6" xfId="2682"/>
    <cellStyle name="Обычный 14 6 10" xfId="25032"/>
    <cellStyle name="Обычный 14 6 11" xfId="25419"/>
    <cellStyle name="Обычный 14 6 12" xfId="26566"/>
    <cellStyle name="Обычный 14 6 13" xfId="28399"/>
    <cellStyle name="Обычный 14 6 2" xfId="7488"/>
    <cellStyle name="Обычный 14 6 2 2" xfId="13098"/>
    <cellStyle name="Обычный 14 6 2 2 2" xfId="18433"/>
    <cellStyle name="Обычный 14 6 2 2 3" xfId="30294"/>
    <cellStyle name="Обычный 14 6 2 3" xfId="19022"/>
    <cellStyle name="Обычный 14 6 2 4" xfId="23273"/>
    <cellStyle name="Обычный 14 6 2 5" xfId="21249"/>
    <cellStyle name="Обычный 14 6 2 6" xfId="22570"/>
    <cellStyle name="Обычный 14 6 2 7" xfId="21212"/>
    <cellStyle name="Обычный 14 6 2 8" xfId="27085"/>
    <cellStyle name="Обычный 14 6 2 9" xfId="29003"/>
    <cellStyle name="Обычный 14 6 3" xfId="12408"/>
    <cellStyle name="Обычный 14 6 3 2" xfId="13750"/>
    <cellStyle name="Обычный 14 6 3 3" xfId="29406"/>
    <cellStyle name="Обычный 14 6 4" xfId="15429"/>
    <cellStyle name="Обычный 14 6 5" xfId="16940"/>
    <cellStyle name="Обычный 14 6 6" xfId="17744"/>
    <cellStyle name="Обычный 14 6 6 2" xfId="30662"/>
    <cellStyle name="Обычный 14 6 6 3" xfId="30793"/>
    <cellStyle name="Обычный 14 6 6 4" xfId="33682"/>
    <cellStyle name="Обычный 14 6 7" xfId="17650"/>
    <cellStyle name="Обычный 14 6 8" xfId="20755"/>
    <cellStyle name="Обычный 14 6 9" xfId="22754"/>
    <cellStyle name="Обычный 14 7" xfId="7232"/>
    <cellStyle name="Обычный 14 7 10" xfId="30686"/>
    <cellStyle name="Обычный 14 7 11" xfId="30753"/>
    <cellStyle name="Обычный 14 7 12" xfId="32855"/>
    <cellStyle name="Обычный 14 7 2" xfId="7485"/>
    <cellStyle name="Обычный 14 7 2 2" xfId="18339"/>
    <cellStyle name="Обычный 14 7 2 2 2" xfId="18432"/>
    <cellStyle name="Обычный 14 7 2 2 3" xfId="30293"/>
    <cellStyle name="Обычный 14 7 2 2 4" xfId="30729"/>
    <cellStyle name="Обычный 14 7 2 2 5" xfId="30801"/>
    <cellStyle name="Обычный 14 7 2 2 6" xfId="33718"/>
    <cellStyle name="Обычный 14 7 2 3" xfId="19021"/>
    <cellStyle name="Обычный 14 7 2 4" xfId="23272"/>
    <cellStyle name="Обычный 14 7 2 5" xfId="21679"/>
    <cellStyle name="Обычный 14 7 2 6" xfId="23018"/>
    <cellStyle name="Обычный 14 7 2 7" xfId="20078"/>
    <cellStyle name="Обычный 14 7 2 8" xfId="27084"/>
    <cellStyle name="Обычный 14 7 2 9" xfId="30202"/>
    <cellStyle name="Обычный 14 7 2 9 2" xfId="30722"/>
    <cellStyle name="Обычный 14 7 2 9 3" xfId="30850"/>
    <cellStyle name="Обычный 14 7 2 9 4" xfId="34515"/>
    <cellStyle name="Обычный 14 7 3" xfId="14612"/>
    <cellStyle name="Обычный 14 7 3 2" xfId="18930"/>
    <cellStyle name="Обычный 14 7 3 2 2" xfId="30688"/>
    <cellStyle name="Обычный 14 7 3 2 3" xfId="30808"/>
    <cellStyle name="Обычный 14 7 3 2 4" xfId="33769"/>
    <cellStyle name="Обычный 14 7 3 3" xfId="30417"/>
    <cellStyle name="Обычный 14 7 3 3 2" xfId="30689"/>
    <cellStyle name="Обычный 14 7 3 3 3" xfId="30854"/>
    <cellStyle name="Обычный 14 7 3 3 4" xfId="34547"/>
    <cellStyle name="Обычный 14 7 4" xfId="23108"/>
    <cellStyle name="Обычный 14 7 4 2" xfId="30710"/>
    <cellStyle name="Обычный 14 7 4 3" xfId="30827"/>
    <cellStyle name="Обычный 14 7 4 4" xfId="34023"/>
    <cellStyle name="Обычный 14 7 5" xfId="21746"/>
    <cellStyle name="Обычный 14 7 5 2" xfId="30707"/>
    <cellStyle name="Обычный 14 7 5 3" xfId="30815"/>
    <cellStyle name="Обычный 14 7 5 4" xfId="33938"/>
    <cellStyle name="Обычный 14 7 6" xfId="24383"/>
    <cellStyle name="Обычный 14 7 6 2" xfId="30670"/>
    <cellStyle name="Обычный 14 7 6 3" xfId="30833"/>
    <cellStyle name="Обычный 14 7 6 4" xfId="34109"/>
    <cellStyle name="Обычный 14 7 7" xfId="25005"/>
    <cellStyle name="Обычный 14 7 7 2" xfId="30684"/>
    <cellStyle name="Обычный 14 7 7 3" xfId="30837"/>
    <cellStyle name="Обычный 14 7 7 4" xfId="34165"/>
    <cellStyle name="Обычный 14 7 8" xfId="26993"/>
    <cellStyle name="Обычный 14 7 8 2" xfId="30638"/>
    <cellStyle name="Обычный 14 7 8 3" xfId="30843"/>
    <cellStyle name="Обычный 14 7 8 4" xfId="34321"/>
    <cellStyle name="Обычный 14 7 9" xfId="29896"/>
    <cellStyle name="Обычный 14 8" xfId="7507"/>
    <cellStyle name="Обычный 14 9" xfId="7499"/>
    <cellStyle name="Обычный 140" xfId="9079"/>
    <cellStyle name="Обычный 141" xfId="9085"/>
    <cellStyle name="Обычный 15" xfId="97"/>
    <cellStyle name="Обычный 15 2" xfId="10230"/>
    <cellStyle name="Обычный 16" xfId="30744"/>
    <cellStyle name="Обычный 16 10" xfId="7563"/>
    <cellStyle name="Обычный 16 11" xfId="7557"/>
    <cellStyle name="Обычный 16 12" xfId="7572"/>
    <cellStyle name="Обычный 16 13" xfId="7696"/>
    <cellStyle name="Обычный 16 14" xfId="7702"/>
    <cellStyle name="Обычный 16 15" xfId="7688"/>
    <cellStyle name="Обычный 16 16" xfId="7882"/>
    <cellStyle name="Обычный 16 17" xfId="7876"/>
    <cellStyle name="Обычный 16 18" xfId="7980"/>
    <cellStyle name="Обычный 16 19" xfId="8130"/>
    <cellStyle name="Обычный 16 2" xfId="2332"/>
    <cellStyle name="Обычный 16 2 10" xfId="19513"/>
    <cellStyle name="Обычный 16 2 11" xfId="22227"/>
    <cellStyle name="Обычный 16 2 12" xfId="24424"/>
    <cellStyle name="Обычный 16 2 13" xfId="26226"/>
    <cellStyle name="Обычный 16 2 14" xfId="28046"/>
    <cellStyle name="Обычный 16 2 2" xfId="6079"/>
    <cellStyle name="Обычный 16 2 2 10" xfId="24028"/>
    <cellStyle name="Обычный 16 2 2 11" xfId="26780"/>
    <cellStyle name="Обычный 16 2 2 12" xfId="28860"/>
    <cellStyle name="Обычный 16 2 2 2" xfId="7377"/>
    <cellStyle name="Обычный 16 2 2 2 2" xfId="7401"/>
    <cellStyle name="Обычный 16 2 2 2 2 2" xfId="18411"/>
    <cellStyle name="Обычный 16 2 2 2 2 2 2" xfId="18414"/>
    <cellStyle name="Обычный 16 2 2 2 2 2 3" xfId="30276"/>
    <cellStyle name="Обычный 16 2 2 2 2 3" xfId="19004"/>
    <cellStyle name="Обычный 16 2 2 2 2 4" xfId="23221"/>
    <cellStyle name="Обычный 16 2 2 2 2 5" xfId="20731"/>
    <cellStyle name="Обычный 16 2 2 2 2 6" xfId="23935"/>
    <cellStyle name="Обычный 16 2 2 2 2 7" xfId="22206"/>
    <cellStyle name="Обычный 16 2 2 2 2 8" xfId="27067"/>
    <cellStyle name="Обычный 16 2 2 2 2 9" xfId="30273"/>
    <cellStyle name="Обычный 16 2 2 2 3" xfId="14443"/>
    <cellStyle name="Обычный 16 2 2 2 3 2" xfId="19001"/>
    <cellStyle name="Обычный 16 2 2 2 3 3" xfId="30422"/>
    <cellStyle name="Обычный 16 2 2 2 4" xfId="23213"/>
    <cellStyle name="Обычный 16 2 2 2 5" xfId="20732"/>
    <cellStyle name="Обычный 16 2 2 2 6" xfId="20981"/>
    <cellStyle name="Обычный 16 2 2 2 7" xfId="24667"/>
    <cellStyle name="Обычный 16 2 2 2 8" xfId="27064"/>
    <cellStyle name="Обычный 16 2 2 2 9" xfId="29812"/>
    <cellStyle name="Обычный 16 2 2 3" xfId="12900"/>
    <cellStyle name="Обычный 16 2 2 3 2" xfId="15064"/>
    <cellStyle name="Обычный 16 2 2 3 3" xfId="30102"/>
    <cellStyle name="Обычный 16 2 2 4" xfId="15591"/>
    <cellStyle name="Обычный 16 2 2 5" xfId="17895"/>
    <cellStyle name="Обычный 16 2 2 6" xfId="18716"/>
    <cellStyle name="Обычный 16 2 2 7" xfId="22474"/>
    <cellStyle name="Обычный 16 2 2 8" xfId="23836"/>
    <cellStyle name="Обычный 16 2 2 9" xfId="23299"/>
    <cellStyle name="Обычный 16 2 3" xfId="7138"/>
    <cellStyle name="Обычный 16 2 4" xfId="7247"/>
    <cellStyle name="Обычный 16 2 4 2" xfId="11549"/>
    <cellStyle name="Обычный 16 2 4 2 2" xfId="18347"/>
    <cellStyle name="Обычный 16 2 4 2 3" xfId="30210"/>
    <cellStyle name="Обычный 16 2 4 3" xfId="18938"/>
    <cellStyle name="Обычный 16 2 4 4" xfId="23118"/>
    <cellStyle name="Обычный 16 2 4 5" xfId="21657"/>
    <cellStyle name="Обычный 16 2 4 6" xfId="23998"/>
    <cellStyle name="Обычный 16 2 4 7" xfId="23972"/>
    <cellStyle name="Обычный 16 2 4 8" xfId="27001"/>
    <cellStyle name="Обычный 16 2 4 9" xfId="27741"/>
    <cellStyle name="Обычный 16 2 5" xfId="11943"/>
    <cellStyle name="Обычный 16 2 5 2" xfId="12122"/>
    <cellStyle name="Обычный 16 2 5 3" xfId="28185"/>
    <cellStyle name="Обычный 16 2 6" xfId="16779"/>
    <cellStyle name="Обычный 16 2 7" xfId="17625"/>
    <cellStyle name="Обычный 16 2 7 2" xfId="30645"/>
    <cellStyle name="Обычный 16 2 7 3" xfId="30782"/>
    <cellStyle name="Обычный 16 2 7 4" xfId="33661"/>
    <cellStyle name="Обычный 16 2 8" xfId="17522"/>
    <cellStyle name="Обычный 16 2 9" xfId="20531"/>
    <cellStyle name="Обычный 16 20" xfId="8123"/>
    <cellStyle name="Обычный 16 21" xfId="9096"/>
    <cellStyle name="Обычный 16 22" xfId="10231"/>
    <cellStyle name="Обычный 16 23" xfId="11269"/>
    <cellStyle name="Обычный 16 23 2" xfId="17357"/>
    <cellStyle name="Обычный 16 23 3" xfId="30160"/>
    <cellStyle name="Обычный 16 24" xfId="17586"/>
    <cellStyle name="Обычный 16 25" xfId="19986"/>
    <cellStyle name="Обычный 16 26" xfId="23844"/>
    <cellStyle name="Обычный 16 27" xfId="22658"/>
    <cellStyle name="Обычный 16 28" xfId="20984"/>
    <cellStyle name="Обычный 16 29" xfId="25605"/>
    <cellStyle name="Обычный 16 3" xfId="6379"/>
    <cellStyle name="Обычный 16 3 2" xfId="17018"/>
    <cellStyle name="Обычный 16 3 2 2" xfId="30679"/>
    <cellStyle name="Обычный 16 3 2 3" xfId="30759"/>
    <cellStyle name="Обычный 16 3 2 4" xfId="33589"/>
    <cellStyle name="Обычный 16 30" xfId="27461"/>
    <cellStyle name="Обычный 16 31" xfId="1611"/>
    <cellStyle name="Обычный 16 4" xfId="6559"/>
    <cellStyle name="Обычный 16 4 2" xfId="17526"/>
    <cellStyle name="Обычный 16 4 2 2" xfId="30713"/>
    <cellStyle name="Обычный 16 4 2 3" xfId="30777"/>
    <cellStyle name="Обычный 16 4 2 4" xfId="33650"/>
    <cellStyle name="Обычный 16 5" xfId="6699"/>
    <cellStyle name="Обычный 16 5 2" xfId="17172"/>
    <cellStyle name="Обычный 16 5 2 2" xfId="30702"/>
    <cellStyle name="Обычный 16 5 2 3" xfId="30768"/>
    <cellStyle name="Обычный 16 5 2 4" xfId="33606"/>
    <cellStyle name="Обычный 16 6" xfId="6728"/>
    <cellStyle name="Обычный 16 6 10" xfId="24319"/>
    <cellStyle name="Обычный 16 6 11" xfId="24975"/>
    <cellStyle name="Обычный 16 6 12" xfId="26817"/>
    <cellStyle name="Обычный 16 6 13" xfId="28429"/>
    <cellStyle name="Обычный 16 6 2" xfId="7489"/>
    <cellStyle name="Обычный 16 6 2 2" xfId="14687"/>
    <cellStyle name="Обычный 16 6 2 2 2" xfId="18434"/>
    <cellStyle name="Обычный 16 6 2 2 3" xfId="30295"/>
    <cellStyle name="Обычный 16 6 2 3" xfId="19023"/>
    <cellStyle name="Обычный 16 6 2 4" xfId="23274"/>
    <cellStyle name="Обычный 16 6 2 5" xfId="21427"/>
    <cellStyle name="Обычный 16 6 2 6" xfId="21912"/>
    <cellStyle name="Обычный 16 6 2 7" xfId="22150"/>
    <cellStyle name="Обычный 16 6 2 8" xfId="27086"/>
    <cellStyle name="Обычный 16 6 2 9" xfId="29931"/>
    <cellStyle name="Обычный 16 6 3" xfId="12442"/>
    <cellStyle name="Обычный 16 6 3 2" xfId="15241"/>
    <cellStyle name="Обычный 16 6 3 3" xfId="30118"/>
    <cellStyle name="Обычный 16 6 4" xfId="15628"/>
    <cellStyle name="Обычный 16 6 5" xfId="18086"/>
    <cellStyle name="Обычный 16 6 6" xfId="17647"/>
    <cellStyle name="Обычный 16 6 6 2" xfId="30730"/>
    <cellStyle name="Обычный 16 6 6 3" xfId="30784"/>
    <cellStyle name="Обычный 16 6 6 4" xfId="33664"/>
    <cellStyle name="Обычный 16 6 7" xfId="18753"/>
    <cellStyle name="Обычный 16 6 8" xfId="22774"/>
    <cellStyle name="Обычный 16 6 9" xfId="21783"/>
    <cellStyle name="Обычный 16 7" xfId="7233"/>
    <cellStyle name="Обычный 16 7 10" xfId="30694"/>
    <cellStyle name="Обычный 16 7 11" xfId="30754"/>
    <cellStyle name="Обычный 16 7 12" xfId="32856"/>
    <cellStyle name="Обычный 16 7 2" xfId="7497"/>
    <cellStyle name="Обычный 16 7 2 2" xfId="18340"/>
    <cellStyle name="Обычный 16 7 2 2 2" xfId="18437"/>
    <cellStyle name="Обычный 16 7 2 2 3" xfId="30298"/>
    <cellStyle name="Обычный 16 7 2 2 4" xfId="30656"/>
    <cellStyle name="Обычный 16 7 2 2 5" xfId="30802"/>
    <cellStyle name="Обычный 16 7 2 2 6" xfId="33719"/>
    <cellStyle name="Обычный 16 7 2 3" xfId="19026"/>
    <cellStyle name="Обычный 16 7 2 4" xfId="23278"/>
    <cellStyle name="Обычный 16 7 2 5" xfId="22154"/>
    <cellStyle name="Обычный 16 7 2 6" xfId="23792"/>
    <cellStyle name="Обычный 16 7 2 7" xfId="24275"/>
    <cellStyle name="Обычный 16 7 2 8" xfId="27089"/>
    <cellStyle name="Обычный 16 7 2 9" xfId="30203"/>
    <cellStyle name="Обычный 16 7 2 9 2" xfId="30643"/>
    <cellStyle name="Обычный 16 7 2 9 3" xfId="30851"/>
    <cellStyle name="Обычный 16 7 2 9 4" xfId="34516"/>
    <cellStyle name="Обычный 16 7 3" xfId="13729"/>
    <cellStyle name="Обычный 16 7 3 2" xfId="18931"/>
    <cellStyle name="Обычный 16 7 3 2 2" xfId="30665"/>
    <cellStyle name="Обычный 16 7 3 2 3" xfId="30809"/>
    <cellStyle name="Обычный 16 7 3 2 4" xfId="33770"/>
    <cellStyle name="Обычный 16 7 3 3" xfId="30418"/>
    <cellStyle name="Обычный 16 7 3 3 2" xfId="30693"/>
    <cellStyle name="Обычный 16 7 3 3 3" xfId="30855"/>
    <cellStyle name="Обычный 16 7 3 3 4" xfId="34548"/>
    <cellStyle name="Обычный 16 7 4" xfId="23109"/>
    <cellStyle name="Обычный 16 7 4 2" xfId="30648"/>
    <cellStyle name="Обычный 16 7 4 3" xfId="30828"/>
    <cellStyle name="Обычный 16 7 4 4" xfId="34024"/>
    <cellStyle name="Обычный 16 7 5" xfId="21658"/>
    <cellStyle name="Обычный 16 7 5 2" xfId="30731"/>
    <cellStyle name="Обычный 16 7 5 3" xfId="30813"/>
    <cellStyle name="Обычный 16 7 5 4" xfId="33933"/>
    <cellStyle name="Обычный 16 7 6" xfId="23218"/>
    <cellStyle name="Обычный 16 7 6 2" xfId="30677"/>
    <cellStyle name="Обычный 16 7 6 3" xfId="30830"/>
    <cellStyle name="Обычный 16 7 6 4" xfId="34031"/>
    <cellStyle name="Обычный 16 7 7" xfId="24654"/>
    <cellStyle name="Обычный 16 7 7 2" xfId="30737"/>
    <cellStyle name="Обычный 16 7 7 3" xfId="30835"/>
    <cellStyle name="Обычный 16 7 7 4" xfId="34137"/>
    <cellStyle name="Обычный 16 7 8" xfId="26994"/>
    <cellStyle name="Обычный 16 7 8 2" xfId="30634"/>
    <cellStyle name="Обычный 16 7 8 3" xfId="30844"/>
    <cellStyle name="Обычный 16 7 8 4" xfId="34322"/>
    <cellStyle name="Обычный 16 7 9" xfId="29398"/>
    <cellStyle name="Обычный 16 8" xfId="7473"/>
    <cellStyle name="Обычный 16 9" xfId="7498"/>
    <cellStyle name="Обычный 17" xfId="30745"/>
    <cellStyle name="Обычный 17 10" xfId="18171"/>
    <cellStyle name="Обычный 17 11" xfId="20003"/>
    <cellStyle name="Обычный 17 12" xfId="21295"/>
    <cellStyle name="Обычный 17 13" xfId="21603"/>
    <cellStyle name="Обычный 17 14" xfId="22533"/>
    <cellStyle name="Обычный 17 15" xfId="25806"/>
    <cellStyle name="Обычный 17 16" xfId="27463"/>
    <cellStyle name="Обычный 17 17" xfId="1640"/>
    <cellStyle name="Обычный 17 2" xfId="2348"/>
    <cellStyle name="Обычный 17 2 10" xfId="21226"/>
    <cellStyle name="Обычный 17 2 11" xfId="22210"/>
    <cellStyle name="Обычный 17 2 12" xfId="25953"/>
    <cellStyle name="Обычный 17 2 13" xfId="28060"/>
    <cellStyle name="Обычный 17 2 2" xfId="6096"/>
    <cellStyle name="Обычный 17 2 2 10" xfId="23554"/>
    <cellStyle name="Обычный 17 2 2 11" xfId="26797"/>
    <cellStyle name="Обычный 17 2 2 12" xfId="28864"/>
    <cellStyle name="Обычный 17 2 2 2" xfId="12906"/>
    <cellStyle name="Обычный 17 2 2 2 2" xfId="14460"/>
    <cellStyle name="Обычный 17 2 2 2 3" xfId="29829"/>
    <cellStyle name="Обычный 17 2 2 3" xfId="15081"/>
    <cellStyle name="Обычный 17 2 2 4" xfId="15608"/>
    <cellStyle name="Обычный 17 2 2 5" xfId="17912"/>
    <cellStyle name="Обычный 17 2 2 6" xfId="18733"/>
    <cellStyle name="Обычный 17 2 2 7" xfId="22491"/>
    <cellStyle name="Обычный 17 2 2 8" xfId="23766"/>
    <cellStyle name="Обычный 17 2 2 9" xfId="21461"/>
    <cellStyle name="Обычный 17 2 3" xfId="7152"/>
    <cellStyle name="Обычный 17 2 4" xfId="11957"/>
    <cellStyle name="Обычный 17 2 4 2" xfId="14075"/>
    <cellStyle name="Обычный 17 2 4 3" xfId="29577"/>
    <cellStyle name="Обычный 17 2 5" xfId="13984"/>
    <cellStyle name="Обычный 17 2 6" xfId="16782"/>
    <cellStyle name="Обычный 17 2 7" xfId="16772"/>
    <cellStyle name="Обычный 17 2 8" xfId="20541"/>
    <cellStyle name="Обычный 17 2 9" xfId="23286"/>
    <cellStyle name="Обычный 17 3" xfId="6399"/>
    <cellStyle name="Обычный 17 4" xfId="6573"/>
    <cellStyle name="Обычный 17 5" xfId="6713"/>
    <cellStyle name="Обычный 17 6" xfId="6730"/>
    <cellStyle name="Обычный 17 6 10" xfId="20867"/>
    <cellStyle name="Обычный 17 6 11" xfId="26819"/>
    <cellStyle name="Обычный 17 6 12" xfId="28446"/>
    <cellStyle name="Обычный 17 6 2" xfId="7979"/>
    <cellStyle name="Обычный 17 6 2 2" xfId="14689"/>
    <cellStyle name="Обычный 17 6 2 2 2" xfId="18457"/>
    <cellStyle name="Обычный 17 6 2 2 3" xfId="30316"/>
    <cellStyle name="Обычный 17 6 2 3" xfId="19044"/>
    <cellStyle name="Обычный 17 6 2 4" xfId="23539"/>
    <cellStyle name="Обычный 17 6 2 5" xfId="24780"/>
    <cellStyle name="Обычный 17 6 2 6" xfId="25120"/>
    <cellStyle name="Обычный 17 6 2 7" xfId="25460"/>
    <cellStyle name="Обычный 17 6 2 8" xfId="27107"/>
    <cellStyle name="Обычный 17 6 2 9" xfId="29933"/>
    <cellStyle name="Обычный 17 6 3" xfId="12459"/>
    <cellStyle name="Обычный 17 6 3 2" xfId="15243"/>
    <cellStyle name="Обычный 17 6 3 3" xfId="30119"/>
    <cellStyle name="Обычный 17 6 4" xfId="15630"/>
    <cellStyle name="Обычный 17 6 5" xfId="18088"/>
    <cellStyle name="Обычный 17 6 6" xfId="18755"/>
    <cellStyle name="Обычный 17 6 7" xfId="22776"/>
    <cellStyle name="Обычный 17 6 8" xfId="21597"/>
    <cellStyle name="Обычный 17 6 9" xfId="19901"/>
    <cellStyle name="Обычный 17 7" xfId="9126"/>
    <cellStyle name="Обычный 17 8" xfId="10232"/>
    <cellStyle name="Обычный 17 8 2" xfId="15218"/>
    <cellStyle name="Обычный 17 8 2 2" xfId="18559"/>
    <cellStyle name="Обычный 17 8 2 3" xfId="30395"/>
    <cellStyle name="Обычный 17 8 3" xfId="19122"/>
    <cellStyle name="Обычный 17 8 4" xfId="24642"/>
    <cellStyle name="Обычный 17 8 5" xfId="25184"/>
    <cellStyle name="Обычный 17 8 6" xfId="25490"/>
    <cellStyle name="Обычный 17 8 7" xfId="25566"/>
    <cellStyle name="Обычный 17 8 8" xfId="27185"/>
    <cellStyle name="Обычный 17 8 9" xfId="30114"/>
    <cellStyle name="Обычный 17 9" xfId="11271"/>
    <cellStyle name="Обычный 17 9 2" xfId="16338"/>
    <cellStyle name="Обычный 17 9 3" xfId="30145"/>
    <cellStyle name="Обычный 18" xfId="1663"/>
    <cellStyle name="Обычный 18 10" xfId="17531"/>
    <cellStyle name="Обычный 18 11" xfId="17996"/>
    <cellStyle name="Обычный 18 12" xfId="20013"/>
    <cellStyle name="Обычный 18 13" xfId="23062"/>
    <cellStyle name="Обычный 18 14" xfId="21172"/>
    <cellStyle name="Обычный 18 15" xfId="23891"/>
    <cellStyle name="Обычный 18 16" xfId="26280"/>
    <cellStyle name="Обычный 18 17" xfId="27465"/>
    <cellStyle name="Обычный 18 2" xfId="2353"/>
    <cellStyle name="Обычный 18 2 10" xfId="21763"/>
    <cellStyle name="Обычный 18 2 11" xfId="24728"/>
    <cellStyle name="Обычный 18 2 12" xfId="25232"/>
    <cellStyle name="Обычный 18 2 13" xfId="26563"/>
    <cellStyle name="Обычный 18 2 14" xfId="28066"/>
    <cellStyle name="Обычный 18 2 2" xfId="6106"/>
    <cellStyle name="Обычный 18 2 2 10" xfId="25260"/>
    <cellStyle name="Обычный 18 2 2 11" xfId="26805"/>
    <cellStyle name="Обычный 18 2 2 12" xfId="28867"/>
    <cellStyle name="Обычный 18 2 2 2" xfId="10233"/>
    <cellStyle name="Обычный 18 2 2 2 2" xfId="14469"/>
    <cellStyle name="Обычный 18 2 2 2 2 2" xfId="18560"/>
    <cellStyle name="Обычный 18 2 2 2 2 3" xfId="30396"/>
    <cellStyle name="Обычный 18 2 2 2 3" xfId="19123"/>
    <cellStyle name="Обычный 18 2 2 2 4" xfId="24643"/>
    <cellStyle name="Обычный 18 2 2 2 5" xfId="25185"/>
    <cellStyle name="Обычный 18 2 2 2 6" xfId="25491"/>
    <cellStyle name="Обычный 18 2 2 2 7" xfId="25567"/>
    <cellStyle name="Обычный 18 2 2 2 8" xfId="27186"/>
    <cellStyle name="Обычный 18 2 2 2 9" xfId="29837"/>
    <cellStyle name="Обычный 18 2 2 3" xfId="12909"/>
    <cellStyle name="Обычный 18 2 2 3 2" xfId="15089"/>
    <cellStyle name="Обычный 18 2 2 3 3" xfId="30106"/>
    <cellStyle name="Обычный 18 2 2 4" xfId="15616"/>
    <cellStyle name="Обычный 18 2 2 5" xfId="17920"/>
    <cellStyle name="Обычный 18 2 2 6" xfId="18741"/>
    <cellStyle name="Обычный 18 2 2 7" xfId="22501"/>
    <cellStyle name="Обычный 18 2 2 8" xfId="23725"/>
    <cellStyle name="Обычный 18 2 2 9" xfId="20213"/>
    <cellStyle name="Обычный 18 2 3" xfId="7158"/>
    <cellStyle name="Обычный 18 2 4" xfId="7272"/>
    <cellStyle name="Обычный 18 2 4 2" xfId="13463"/>
    <cellStyle name="Обычный 18 2 4 2 2" xfId="18357"/>
    <cellStyle name="Обычный 18 2 4 2 3" xfId="30219"/>
    <cellStyle name="Обычный 18 2 4 3" xfId="18947"/>
    <cellStyle name="Обычный 18 2 4 4" xfId="23137"/>
    <cellStyle name="Обычный 18 2 4 5" xfId="22004"/>
    <cellStyle name="Обычный 18 2 4 6" xfId="20743"/>
    <cellStyle name="Обычный 18 2 4 7" xfId="25286"/>
    <cellStyle name="Обычный 18 2 4 8" xfId="27010"/>
    <cellStyle name="Обычный 18 2 4 9" xfId="29241"/>
    <cellStyle name="Обычный 18 2 5" xfId="11963"/>
    <cellStyle name="Обычный 18 2 5 2" xfId="13674"/>
    <cellStyle name="Обычный 18 2 5 3" xfId="29373"/>
    <cellStyle name="Обычный 18 2 6" xfId="16786"/>
    <cellStyle name="Обычный 18 2 7" xfId="17619"/>
    <cellStyle name="Обычный 18 2 7 2" xfId="30640"/>
    <cellStyle name="Обычный 18 2 7 3" xfId="30781"/>
    <cellStyle name="Обычный 18 2 7 4" xfId="33660"/>
    <cellStyle name="Обычный 18 2 8" xfId="17553"/>
    <cellStyle name="Обычный 18 2 9" xfId="20544"/>
    <cellStyle name="Обычный 18 3" xfId="6407"/>
    <cellStyle name="Обычный 18 3 2" xfId="17687"/>
    <cellStyle name="Обычный 18 3 2 2" xfId="30705"/>
    <cellStyle name="Обычный 18 3 2 3" xfId="30787"/>
    <cellStyle name="Обычный 18 3 2 4" xfId="33671"/>
    <cellStyle name="Обычный 18 4" xfId="6579"/>
    <cellStyle name="Обычный 18 4 2" xfId="17468"/>
    <cellStyle name="Обычный 18 4 2 2" xfId="30635"/>
    <cellStyle name="Обычный 18 4 2 3" xfId="30776"/>
    <cellStyle name="Обычный 18 4 2 4" xfId="33642"/>
    <cellStyle name="Обычный 18 5" xfId="6719"/>
    <cellStyle name="Обычный 18 5 2" xfId="17166"/>
    <cellStyle name="Обычный 18 5 2 2" xfId="30653"/>
    <cellStyle name="Обычный 18 5 2 3" xfId="30766"/>
    <cellStyle name="Обычный 18 5 2 4" xfId="33604"/>
    <cellStyle name="Обычный 18 6" xfId="6732"/>
    <cellStyle name="Обычный 18 6 10" xfId="24748"/>
    <cellStyle name="Обычный 18 6 11" xfId="21755"/>
    <cellStyle name="Обычный 18 6 12" xfId="26821"/>
    <cellStyle name="Обычный 18 6 13" xfId="28452"/>
    <cellStyle name="Обычный 18 6 2" xfId="12467"/>
    <cellStyle name="Обычный 18 6 2 2" xfId="14691"/>
    <cellStyle name="Обычный 18 6 2 3" xfId="29935"/>
    <cellStyle name="Обычный 18 6 3" xfId="15245"/>
    <cellStyle name="Обычный 18 6 4" xfId="15632"/>
    <cellStyle name="Обычный 18 6 5" xfId="18090"/>
    <cellStyle name="Обычный 18 6 6" xfId="18120"/>
    <cellStyle name="Обычный 18 6 6 2" xfId="30687"/>
    <cellStyle name="Обычный 18 6 6 3" xfId="30794"/>
    <cellStyle name="Обычный 18 6 6 4" xfId="33698"/>
    <cellStyle name="Обычный 18 6 7" xfId="18757"/>
    <cellStyle name="Обычный 18 6 8" xfId="22778"/>
    <cellStyle name="Обычный 18 6 9" xfId="21520"/>
    <cellStyle name="Обычный 18 7" xfId="7234"/>
    <cellStyle name="Обычный 18 7 10" xfId="30644"/>
    <cellStyle name="Обычный 18 7 11" xfId="30755"/>
    <cellStyle name="Обычный 18 7 12" xfId="32857"/>
    <cellStyle name="Обычный 18 7 2" xfId="14016"/>
    <cellStyle name="Обычный 18 7 2 2" xfId="18341"/>
    <cellStyle name="Обычный 18 7 2 2 2" xfId="30680"/>
    <cellStyle name="Обычный 18 7 2 2 3" xfId="30803"/>
    <cellStyle name="Обычный 18 7 2 2 4" xfId="33720"/>
    <cellStyle name="Обычный 18 7 2 3" xfId="30204"/>
    <cellStyle name="Обычный 18 7 2 3 2" xfId="30639"/>
    <cellStyle name="Обычный 18 7 2 3 3" xfId="30852"/>
    <cellStyle name="Обычный 18 7 2 3 4" xfId="34517"/>
    <cellStyle name="Обычный 18 7 3" xfId="18932"/>
    <cellStyle name="Обычный 18 7 3 2" xfId="30699"/>
    <cellStyle name="Обычный 18 7 3 3" xfId="30810"/>
    <cellStyle name="Обычный 18 7 3 4" xfId="33771"/>
    <cellStyle name="Обычный 18 7 4" xfId="23110"/>
    <cellStyle name="Обычный 18 7 4 2" xfId="30727"/>
    <cellStyle name="Обычный 18 7 4 3" xfId="30829"/>
    <cellStyle name="Обычный 18 7 4 4" xfId="34025"/>
    <cellStyle name="Обычный 18 7 5" xfId="21557"/>
    <cellStyle name="Обычный 18 7 5 2" xfId="30641"/>
    <cellStyle name="Обычный 18 7 5 3" xfId="30812"/>
    <cellStyle name="Обычный 18 7 5 4" xfId="33931"/>
    <cellStyle name="Обычный 18 7 6" xfId="23687"/>
    <cellStyle name="Обычный 18 7 6 2" xfId="30721"/>
    <cellStyle name="Обычный 18 7 6 3" xfId="30831"/>
    <cellStyle name="Обычный 18 7 6 4" xfId="34058"/>
    <cellStyle name="Обычный 18 7 7" xfId="24855"/>
    <cellStyle name="Обычный 18 7 7 2" xfId="30660"/>
    <cellStyle name="Обычный 18 7 7 3" xfId="30836"/>
    <cellStyle name="Обычный 18 7 7 4" xfId="34150"/>
    <cellStyle name="Обычный 18 7 8" xfId="26995"/>
    <cellStyle name="Обычный 18 7 8 2" xfId="30661"/>
    <cellStyle name="Обычный 18 7 8 3" xfId="30845"/>
    <cellStyle name="Обычный 18 7 8 4" xfId="34323"/>
    <cellStyle name="Обычный 18 7 9" xfId="29546"/>
    <cellStyle name="Обычный 18 8" xfId="11273"/>
    <cellStyle name="Обычный 18 8 2" xfId="13500"/>
    <cellStyle name="Обычный 18 8 3" xfId="29263"/>
    <cellStyle name="Обычный 18 9" xfId="16349"/>
    <cellStyle name="Обычный 19" xfId="98"/>
    <cellStyle name="Обычный 19 10" xfId="31610"/>
    <cellStyle name="Обычный 19 11" xfId="32194"/>
    <cellStyle name="Обычный 19 2" xfId="7235"/>
    <cellStyle name="Обычный 19 2 2" xfId="7307"/>
    <cellStyle name="Обычный 19 2 2 2" xfId="7363"/>
    <cellStyle name="Обычный 19 2 2 2 2" xfId="7924"/>
    <cellStyle name="Обычный 19 2 3" xfId="30668"/>
    <cellStyle name="Обычный 19 2 4" xfId="30756"/>
    <cellStyle name="Обычный 19 2 5" xfId="32858"/>
    <cellStyle name="Обычный 19 3" xfId="7945"/>
    <cellStyle name="Обычный 19 3 2" xfId="17741"/>
    <cellStyle name="Обычный 19 3 2 2" xfId="30646"/>
    <cellStyle name="Обычный 19 3 2 3" xfId="30792"/>
    <cellStyle name="Обычный 19 3 2 4" xfId="33681"/>
    <cellStyle name="Обычный 19 4" xfId="8101"/>
    <cellStyle name="Обычный 19 4 2" xfId="17424"/>
    <cellStyle name="Обычный 19 4 2 2" xfId="30664"/>
    <cellStyle name="Обычный 19 4 2 3" xfId="30775"/>
    <cellStyle name="Обычный 19 4 2 4" xfId="33638"/>
    <cellStyle name="Обычный 19 5" xfId="7999"/>
    <cellStyle name="Обычный 19 5 2" xfId="17156"/>
    <cellStyle name="Обычный 19 5 2 2" xfId="30703"/>
    <cellStyle name="Обычный 19 5 2 3" xfId="30764"/>
    <cellStyle name="Обычный 19 5 2 4" xfId="33602"/>
    <cellStyle name="Обычный 19 6" xfId="8117"/>
    <cellStyle name="Обычный 19 6 2" xfId="17730"/>
    <cellStyle name="Обычный 19 6 2 2" xfId="30654"/>
    <cellStyle name="Обычный 19 6 2 3" xfId="30789"/>
    <cellStyle name="Обычный 19 6 2 4" xfId="33676"/>
    <cellStyle name="Обычный 19 7" xfId="9127"/>
    <cellStyle name="Обычный 19 8" xfId="10219"/>
    <cellStyle name="Обычный 19 9" xfId="17646"/>
    <cellStyle name="Обычный 2" xfId="3"/>
    <cellStyle name="Обычный 2 10" xfId="10"/>
    <cellStyle name="Обычный 2 10 2" xfId="31034"/>
    <cellStyle name="Обычный 2 11" xfId="99"/>
    <cellStyle name="Обычный 2 11 10" xfId="10606"/>
    <cellStyle name="Обычный 2 11 11" xfId="10565"/>
    <cellStyle name="Обычный 2 11 12" xfId="10580"/>
    <cellStyle name="Обычный 2 11 13" xfId="10647"/>
    <cellStyle name="Обычный 2 11 14" xfId="10676"/>
    <cellStyle name="Обычный 2 11 15" xfId="10667"/>
    <cellStyle name="Обычный 2 11 16" xfId="10558"/>
    <cellStyle name="Обычный 2 11 17" xfId="10680"/>
    <cellStyle name="Обычный 2 11 18" xfId="10543"/>
    <cellStyle name="Обычный 2 11 19" xfId="10719"/>
    <cellStyle name="Обычный 2 11 2" xfId="9996"/>
    <cellStyle name="Обычный 2 11 2 2" xfId="10066"/>
    <cellStyle name="Обычный 2 11 2 3" xfId="10136"/>
    <cellStyle name="Обычный 2 11 2 4" xfId="10135"/>
    <cellStyle name="Обычный 2 11 2 5" xfId="10155"/>
    <cellStyle name="Обычный 2 11 2 6" xfId="10034"/>
    <cellStyle name="Обычный 2 11 2 7" xfId="10064"/>
    <cellStyle name="Обычный 2 11 20" xfId="10741"/>
    <cellStyle name="Обычный 2 11 21" xfId="10763"/>
    <cellStyle name="Обычный 2 11 22" xfId="10785"/>
    <cellStyle name="Обычный 2 11 23" xfId="10807"/>
    <cellStyle name="Обычный 2 11 24" xfId="10829"/>
    <cellStyle name="Обычный 2 11 25" xfId="10851"/>
    <cellStyle name="Обычный 2 11 26" xfId="10872"/>
    <cellStyle name="Обычный 2 11 27" xfId="10892"/>
    <cellStyle name="Обычный 2 11 28" xfId="10910"/>
    <cellStyle name="Обычный 2 11 3" xfId="10253"/>
    <cellStyle name="Обычный 2 11 4" xfId="10257"/>
    <cellStyle name="Обычный 2 11 5" xfId="10006"/>
    <cellStyle name="Обычный 2 11 6" xfId="10452"/>
    <cellStyle name="Обычный 2 11 7" xfId="10079"/>
    <cellStyle name="Обычный 2 11 8" xfId="10045"/>
    <cellStyle name="Обычный 2 11 9" xfId="10106"/>
    <cellStyle name="Обычный 2 12" xfId="100"/>
    <cellStyle name="Обычный 2 12 10" xfId="3022"/>
    <cellStyle name="Обычный 2 12 10 2" xfId="10498"/>
    <cellStyle name="Обычный 2 12 11" xfId="3146"/>
    <cellStyle name="Обычный 2 12 11 2" xfId="10607"/>
    <cellStyle name="Обычный 2 12 12" xfId="3794"/>
    <cellStyle name="Обычный 2 12 12 2" xfId="10564"/>
    <cellStyle name="Обычный 2 12 13" xfId="3971"/>
    <cellStyle name="Обычный 2 12 13 2" xfId="10626"/>
    <cellStyle name="Обычный 2 12 14" xfId="3651"/>
    <cellStyle name="Обычный 2 12 14 2" xfId="10635"/>
    <cellStyle name="Обычный 2 12 15" xfId="4128"/>
    <cellStyle name="Обычный 2 12 15 2" xfId="10678"/>
    <cellStyle name="Обычный 2 12 16" xfId="4239"/>
    <cellStyle name="Обычный 2 12 16 2" xfId="10702"/>
    <cellStyle name="Обычный 2 12 17" xfId="4446"/>
    <cellStyle name="Обычный 2 12 17 2" xfId="10645"/>
    <cellStyle name="Обычный 2 12 18" xfId="4637"/>
    <cellStyle name="Обычный 2 12 18 2" xfId="10696"/>
    <cellStyle name="Обычный 2 12 19" xfId="4842"/>
    <cellStyle name="Обычный 2 12 19 2" xfId="10659"/>
    <cellStyle name="Обычный 2 12 2" xfId="908"/>
    <cellStyle name="Обычный 2 12 2 10" xfId="11150"/>
    <cellStyle name="Обычный 2 12 2 10 2" xfId="18078"/>
    <cellStyle name="Обычный 2 12 2 10 3" xfId="30175"/>
    <cellStyle name="Обычный 2 12 2 11" xfId="19858"/>
    <cellStyle name="Обычный 2 12 2 12" xfId="21554"/>
    <cellStyle name="Обычный 2 12 2 13" xfId="24701"/>
    <cellStyle name="Обычный 2 12 2 14" xfId="23879"/>
    <cellStyle name="Обычный 2 12 2 15" xfId="25694"/>
    <cellStyle name="Обычный 2 12 2 16" xfId="27342"/>
    <cellStyle name="Обычный 2 12 2 17" xfId="30464"/>
    <cellStyle name="Обычный 2 12 2 2" xfId="1416"/>
    <cellStyle name="Обычный 2 12 2 2 10" xfId="19805"/>
    <cellStyle name="Обычный 2 12 2 2 11" xfId="22130"/>
    <cellStyle name="Обычный 2 12 2 2 12" xfId="21652"/>
    <cellStyle name="Обычный 2 12 2 2 13" xfId="25955"/>
    <cellStyle name="Обычный 2 12 2 2 14" xfId="27962"/>
    <cellStyle name="Обычный 2 12 2 2 15" xfId="30476"/>
    <cellStyle name="Обычный 2 12 2 2 2" xfId="1741"/>
    <cellStyle name="Обычный 2 12 2 2 2 10" xfId="21368"/>
    <cellStyle name="Обычный 2 12 2 2 2 11" xfId="26688"/>
    <cellStyle name="Обычный 2 12 2 2 2 12" xfId="28494"/>
    <cellStyle name="Обычный 2 12 2 2 2 13" xfId="30509"/>
    <cellStyle name="Обычный 2 12 2 2 2 2" xfId="5985"/>
    <cellStyle name="Обычный 2 12 2 2 2 2 2" xfId="12510"/>
    <cellStyle name="Обычный 2 12 2 2 2 2 2 2" xfId="14350"/>
    <cellStyle name="Обычный 2 12 2 2 2 2 2 3" xfId="30559"/>
    <cellStyle name="Обычный 2 12 2 2 2 2 3" xfId="29720"/>
    <cellStyle name="Обычный 2 12 2 2 2 2 4" xfId="30528"/>
    <cellStyle name="Обычный 2 12 2 2 2 3" xfId="14970"/>
    <cellStyle name="Обычный 2 12 2 2 2 4" xfId="15499"/>
    <cellStyle name="Обычный 2 12 2 2 2 5" xfId="17802"/>
    <cellStyle name="Обычный 2 12 2 2 2 6" xfId="18624"/>
    <cellStyle name="Обычный 2 12 2 2 2 7" xfId="22381"/>
    <cellStyle name="Обычный 2 12 2 2 2 8" xfId="20632"/>
    <cellStyle name="Обычный 2 12 2 2 2 9" xfId="21884"/>
    <cellStyle name="Обычный 2 12 2 2 3" xfId="7055"/>
    <cellStyle name="Обычный 2 12 2 2 4" xfId="10166"/>
    <cellStyle name="Обычный 2 12 2 2 4 10" xfId="33195"/>
    <cellStyle name="Обычный 2 12 2 2 4 2" xfId="10107"/>
    <cellStyle name="Обычный 2 12 2 2 4 2 2" xfId="18555"/>
    <cellStyle name="Обычный 2 12 2 2 4 2 2 2" xfId="18547"/>
    <cellStyle name="Обычный 2 12 2 2 4 2 2 3" xfId="30383"/>
    <cellStyle name="Обычный 2 12 2 2 4 2 2 4" xfId="33744"/>
    <cellStyle name="Обычный 2 12 2 2 4 2 3" xfId="19110"/>
    <cellStyle name="Обычный 2 12 2 2 4 2 4" xfId="24584"/>
    <cellStyle name="Обычный 2 12 2 2 4 2 5" xfId="25139"/>
    <cellStyle name="Обычный 2 12 2 2 4 2 6" xfId="25469"/>
    <cellStyle name="Обычный 2 12 2 2 4 2 7" xfId="25554"/>
    <cellStyle name="Обычный 2 12 2 2 4 2 8" xfId="27173"/>
    <cellStyle name="Обычный 2 12 2 2 4 2 9" xfId="30391"/>
    <cellStyle name="Обычный 2 12 2 2 4 2 9 2" xfId="34540"/>
    <cellStyle name="Обычный 2 12 2 2 4 3" xfId="13564"/>
    <cellStyle name="Обычный 2 12 2 2 4 3 2" xfId="19118"/>
    <cellStyle name="Обычный 2 12 2 2 4 3 2 2" xfId="33794"/>
    <cellStyle name="Обычный 2 12 2 2 4 3 3" xfId="30426"/>
    <cellStyle name="Обычный 2 12 2 2 4 3 3 2" xfId="34551"/>
    <cellStyle name="Обычный 2 12 2 2 4 4" xfId="24614"/>
    <cellStyle name="Обычный 2 12 2 2 4 4 2" xfId="34133"/>
    <cellStyle name="Обычный 2 12 2 2 4 5" xfId="25165"/>
    <cellStyle name="Обычный 2 12 2 2 4 5 2" xfId="34182"/>
    <cellStyle name="Обычный 2 12 2 2 4 6" xfId="25481"/>
    <cellStyle name="Обычный 2 12 2 2 4 6 2" xfId="34214"/>
    <cellStyle name="Обычный 2 12 2 2 4 7" xfId="25562"/>
    <cellStyle name="Обычный 2 12 2 2 4 7 2" xfId="34232"/>
    <cellStyle name="Обычный 2 12 2 2 4 8" xfId="27181"/>
    <cellStyle name="Обычный 2 12 2 2 4 8 2" xfId="34346"/>
    <cellStyle name="Обычный 2 12 2 2 4 9" xfId="29298"/>
    <cellStyle name="Обычный 2 12 2 2 5" xfId="10143"/>
    <cellStyle name="Обычный 2 12 2 2 5 2" xfId="14856"/>
    <cellStyle name="Обычный 2 12 2 2 5 2 2" xfId="18551"/>
    <cellStyle name="Обычный 2 12 2 2 5 2 3" xfId="30387"/>
    <cellStyle name="Обычный 2 12 2 2 5 3" xfId="19114"/>
    <cellStyle name="Обычный 2 12 2 2 5 4" xfId="24599"/>
    <cellStyle name="Обычный 2 12 2 2 5 5" xfId="25153"/>
    <cellStyle name="Обычный 2 12 2 2 5 6" xfId="25475"/>
    <cellStyle name="Обычный 2 12 2 2 5 7" xfId="25558"/>
    <cellStyle name="Обычный 2 12 2 2 5 8" xfId="27177"/>
    <cellStyle name="Обычный 2 12 2 2 5 9" xfId="30085"/>
    <cellStyle name="Обычный 2 12 2 2 6" xfId="10027"/>
    <cellStyle name="Обычный 2 12 2 2 6 2" xfId="16403"/>
    <cellStyle name="Обычный 2 12 2 2 6 2 2" xfId="18542"/>
    <cellStyle name="Обычный 2 12 2 2 6 2 3" xfId="30378"/>
    <cellStyle name="Обычный 2 12 2 2 6 3" xfId="19105"/>
    <cellStyle name="Обычный 2 12 2 2 6 4" xfId="24548"/>
    <cellStyle name="Обычный 2 12 2 2 6 5" xfId="25117"/>
    <cellStyle name="Обычный 2 12 2 2 6 6" xfId="25458"/>
    <cellStyle name="Обычный 2 12 2 2 6 7" xfId="25549"/>
    <cellStyle name="Обычный 2 12 2 2 6 8" xfId="27168"/>
    <cellStyle name="Обычный 2 12 2 2 6 9" xfId="30147"/>
    <cellStyle name="Обычный 2 12 2 2 7" xfId="10110"/>
    <cellStyle name="Обычный 2 12 2 2 8" xfId="11859"/>
    <cellStyle name="Обычный 2 12 2 2 8 2" xfId="17709"/>
    <cellStyle name="Обычный 2 12 2 2 8 3" xfId="30170"/>
    <cellStyle name="Обычный 2 12 2 2 9" xfId="20064"/>
    <cellStyle name="Обычный 2 12 2 3" xfId="6244"/>
    <cellStyle name="Обычный 2 12 2 4" xfId="6457"/>
    <cellStyle name="Обычный 2 12 2 5" xfId="6616"/>
    <cellStyle name="Обычный 2 12 2 5 2" xfId="10128"/>
    <cellStyle name="Обычный 2 12 2 5 2 2" xfId="33182"/>
    <cellStyle name="Обычный 2 12 2 6" xfId="2185"/>
    <cellStyle name="Обычный 2 12 2 6 10" xfId="19252"/>
    <cellStyle name="Обычный 2 12 2 6 11" xfId="25670"/>
    <cellStyle name="Обычный 2 12 2 6 12" xfId="28314"/>
    <cellStyle name="Обычный 2 12 2 6 2" xfId="10069"/>
    <cellStyle name="Обычный 2 12 2 6 2 10" xfId="33169"/>
    <cellStyle name="Обычный 2 12 2 6 2 2" xfId="12831"/>
    <cellStyle name="Обычный 2 12 2 6 2 2 2" xfId="18545"/>
    <cellStyle name="Обычный 2 12 2 6 2 2 2 2" xfId="33739"/>
    <cellStyle name="Обычный 2 12 2 6 2 2 3" xfId="30381"/>
    <cellStyle name="Обычный 2 12 2 6 2 2 3 2" xfId="34535"/>
    <cellStyle name="Обычный 2 12 2 6 2 3" xfId="19108"/>
    <cellStyle name="Обычный 2 12 2 6 2 3 2" xfId="33789"/>
    <cellStyle name="Обычный 2 12 2 6 2 4" xfId="24564"/>
    <cellStyle name="Обычный 2 12 2 6 2 4 2" xfId="34125"/>
    <cellStyle name="Обычный 2 12 2 6 2 5" xfId="25129"/>
    <cellStyle name="Обычный 2 12 2 6 2 5 2" xfId="34176"/>
    <cellStyle name="Обычный 2 12 2 6 2 6" xfId="25464"/>
    <cellStyle name="Обычный 2 12 2 6 2 6 2" xfId="34208"/>
    <cellStyle name="Обычный 2 12 2 6 2 7" xfId="25552"/>
    <cellStyle name="Обычный 2 12 2 6 2 7 2" xfId="34227"/>
    <cellStyle name="Обычный 2 12 2 6 2 8" xfId="27171"/>
    <cellStyle name="Обычный 2 12 2 6 2 8 2" xfId="34341"/>
    <cellStyle name="Обычный 2 12 2 6 2 9" xfId="28802"/>
    <cellStyle name="Обычный 2 12 2 6 3" xfId="12298"/>
    <cellStyle name="Обычный 2 12 2 6 3 2" xfId="11773"/>
    <cellStyle name="Обычный 2 12 2 6 3 3" xfId="27889"/>
    <cellStyle name="Обычный 2 12 2 6 4" xfId="14086"/>
    <cellStyle name="Обычный 2 12 2 6 5" xfId="16720"/>
    <cellStyle name="Обычный 2 12 2 6 6" xfId="17512"/>
    <cellStyle name="Обычный 2 12 2 6 7" xfId="20437"/>
    <cellStyle name="Обычный 2 12 2 6 8" xfId="21340"/>
    <cellStyle name="Обычный 2 12 2 6 9" xfId="24096"/>
    <cellStyle name="Обычный 2 12 2 7" xfId="10139"/>
    <cellStyle name="Обычный 2 12 2 7 10" xfId="33184"/>
    <cellStyle name="Обычный 2 12 2 7 2" xfId="14570"/>
    <cellStyle name="Обычный 2 12 2 7 2 2" xfId="18550"/>
    <cellStyle name="Обычный 2 12 2 7 2 2 2" xfId="33742"/>
    <cellStyle name="Обычный 2 12 2 7 2 3" xfId="30386"/>
    <cellStyle name="Обычный 2 12 2 7 2 3 2" xfId="34538"/>
    <cellStyle name="Обычный 2 12 2 7 3" xfId="19113"/>
    <cellStyle name="Обычный 2 12 2 7 3 2" xfId="33792"/>
    <cellStyle name="Обычный 2 12 2 7 4" xfId="24596"/>
    <cellStyle name="Обычный 2 12 2 7 4 2" xfId="34131"/>
    <cellStyle name="Обычный 2 12 2 7 5" xfId="25152"/>
    <cellStyle name="Обычный 2 12 2 7 5 2" xfId="34180"/>
    <cellStyle name="Обычный 2 12 2 7 6" xfId="25474"/>
    <cellStyle name="Обычный 2 12 2 7 6 2" xfId="34212"/>
    <cellStyle name="Обычный 2 12 2 7 7" xfId="25557"/>
    <cellStyle name="Обычный 2 12 2 7 7 2" xfId="34230"/>
    <cellStyle name="Обычный 2 12 2 7 8" xfId="27176"/>
    <cellStyle name="Обычный 2 12 2 7 8 2" xfId="34344"/>
    <cellStyle name="Обычный 2 12 2 7 9" xfId="29886"/>
    <cellStyle name="Обычный 2 12 2 8" xfId="10149"/>
    <cellStyle name="Обычный 2 12 2 8 10" xfId="33189"/>
    <cellStyle name="Обычный 2 12 2 8 2" xfId="11663"/>
    <cellStyle name="Обычный 2 12 2 8 2 2" xfId="18553"/>
    <cellStyle name="Обычный 2 12 2 8 2 2 2" xfId="33743"/>
    <cellStyle name="Обычный 2 12 2 8 2 3" xfId="30389"/>
    <cellStyle name="Обычный 2 12 2 8 2 3 2" xfId="34539"/>
    <cellStyle name="Обычный 2 12 2 8 3" xfId="19116"/>
    <cellStyle name="Обычный 2 12 2 8 3 2" xfId="33793"/>
    <cellStyle name="Обычный 2 12 2 8 4" xfId="24604"/>
    <cellStyle name="Обычный 2 12 2 8 4 2" xfId="34132"/>
    <cellStyle name="Обычный 2 12 2 8 5" xfId="25155"/>
    <cellStyle name="Обычный 2 12 2 8 5 2" xfId="34181"/>
    <cellStyle name="Обычный 2 12 2 8 6" xfId="25477"/>
    <cellStyle name="Обычный 2 12 2 8 6 2" xfId="34213"/>
    <cellStyle name="Обычный 2 12 2 8 7" xfId="25560"/>
    <cellStyle name="Обычный 2 12 2 8 7 2" xfId="34231"/>
    <cellStyle name="Обычный 2 12 2 8 8" xfId="27179"/>
    <cellStyle name="Обычный 2 12 2 8 8 2" xfId="34345"/>
    <cellStyle name="Обычный 2 12 2 8 9" xfId="27812"/>
    <cellStyle name="Обычный 2 12 2 9" xfId="10061"/>
    <cellStyle name="Обычный 2 12 2 9 10" xfId="33166"/>
    <cellStyle name="Обычный 2 12 2 9 2" xfId="16191"/>
    <cellStyle name="Обычный 2 12 2 9 2 2" xfId="18544"/>
    <cellStyle name="Обычный 2 12 2 9 2 2 2" xfId="33738"/>
    <cellStyle name="Обычный 2 12 2 9 2 3" xfId="30380"/>
    <cellStyle name="Обычный 2 12 2 9 2 3 2" xfId="34534"/>
    <cellStyle name="Обычный 2 12 2 9 3" xfId="19107"/>
    <cellStyle name="Обычный 2 12 2 9 3 2" xfId="33788"/>
    <cellStyle name="Обычный 2 12 2 9 4" xfId="24560"/>
    <cellStyle name="Обычный 2 12 2 9 4 2" xfId="34124"/>
    <cellStyle name="Обычный 2 12 2 9 5" xfId="25126"/>
    <cellStyle name="Обычный 2 12 2 9 5 2" xfId="34175"/>
    <cellStyle name="Обычный 2 12 2 9 6" xfId="25463"/>
    <cellStyle name="Обычный 2 12 2 9 6 2" xfId="34207"/>
    <cellStyle name="Обычный 2 12 2 9 7" xfId="25551"/>
    <cellStyle name="Обычный 2 12 2 9 7 2" xfId="34226"/>
    <cellStyle name="Обычный 2 12 2 9 8" xfId="27170"/>
    <cellStyle name="Обычный 2 12 2 9 8 2" xfId="34340"/>
    <cellStyle name="Обычный 2 12 2 9 9" xfId="30144"/>
    <cellStyle name="Обычный 2 12 20" xfId="5165"/>
    <cellStyle name="Обычный 2 12 20 2" xfId="10611"/>
    <cellStyle name="Обычный 2 12 21" xfId="5034"/>
    <cellStyle name="Обычный 2 12 21 2" xfId="10614"/>
    <cellStyle name="Обычный 2 12 22" xfId="5688"/>
    <cellStyle name="Обычный 2 12 22 2" xfId="10683"/>
    <cellStyle name="Обычный 2 12 23" xfId="5501"/>
    <cellStyle name="Обычный 2 12 23 2" xfId="10629"/>
    <cellStyle name="Обычный 2 12 24" xfId="5516"/>
    <cellStyle name="Обычный 2 12 24 2" xfId="10721"/>
    <cellStyle name="Обычный 2 12 25" xfId="5619"/>
    <cellStyle name="Обычный 2 12 25 2" xfId="10743"/>
    <cellStyle name="Обычный 2 12 26" xfId="2690"/>
    <cellStyle name="Обычный 2 12 26 10" xfId="25416"/>
    <cellStyle name="Обычный 2 12 26 11" xfId="26162"/>
    <cellStyle name="Обычный 2 12 26 12" xfId="28149"/>
    <cellStyle name="Обычный 2 12 26 2" xfId="10765"/>
    <cellStyle name="Обычный 2 12 26 2 2" xfId="13101"/>
    <cellStyle name="Обычный 2 12 26 2 2 2" xfId="18569"/>
    <cellStyle name="Обычный 2 12 26 2 2 3" xfId="30405"/>
    <cellStyle name="Обычный 2 12 26 2 3" xfId="19132"/>
    <cellStyle name="Обычный 2 12 26 2 4" xfId="24836"/>
    <cellStyle name="Обычный 2 12 26 2 5" xfId="25305"/>
    <cellStyle name="Обычный 2 12 26 2 6" xfId="25517"/>
    <cellStyle name="Обычный 2 12 26 2 7" xfId="25576"/>
    <cellStyle name="Обычный 2 12 26 2 8" xfId="27195"/>
    <cellStyle name="Обычный 2 12 26 2 9" xfId="29004"/>
    <cellStyle name="Обычный 2 12 26 3" xfId="12077"/>
    <cellStyle name="Обычный 2 12 26 3 2" xfId="13227"/>
    <cellStyle name="Обычный 2 12 26 3 3" xfId="29110"/>
    <cellStyle name="Обычный 2 12 26 4" xfId="15430"/>
    <cellStyle name="Обычный 2 12 26 5" xfId="16941"/>
    <cellStyle name="Обычный 2 12 26 6" xfId="17233"/>
    <cellStyle name="Обычный 2 12 26 7" xfId="20760"/>
    <cellStyle name="Обычный 2 12 26 8" xfId="24407"/>
    <cellStyle name="Обычный 2 12 26 9" xfId="25026"/>
    <cellStyle name="Обычный 2 12 27" xfId="9151"/>
    <cellStyle name="Обычный 2 12 27 10" xfId="33047"/>
    <cellStyle name="Обычный 2 12 27 2" xfId="10787"/>
    <cellStyle name="Обычный 2 12 27 2 2" xfId="18463"/>
    <cellStyle name="Обычный 2 12 27 2 2 2" xfId="18570"/>
    <cellStyle name="Обычный 2 12 27 2 2 3" xfId="30406"/>
    <cellStyle name="Обычный 2 12 27 2 2 4" xfId="33725"/>
    <cellStyle name="Обычный 2 12 27 2 3" xfId="19133"/>
    <cellStyle name="Обычный 2 12 27 2 4" xfId="24842"/>
    <cellStyle name="Обычный 2 12 27 2 5" xfId="25310"/>
    <cellStyle name="Обычный 2 12 27 2 6" xfId="25518"/>
    <cellStyle name="Обычный 2 12 27 2 7" xfId="25577"/>
    <cellStyle name="Обычный 2 12 27 2 8" xfId="27196"/>
    <cellStyle name="Обычный 2 12 27 2 9" xfId="30322"/>
    <cellStyle name="Обычный 2 12 27 2 9 2" xfId="34521"/>
    <cellStyle name="Обычный 2 12 27 3" xfId="13261"/>
    <cellStyle name="Обычный 2 12 27 3 2" xfId="19050"/>
    <cellStyle name="Обычный 2 12 27 3 2 2" xfId="33775"/>
    <cellStyle name="Обычный 2 12 27 3 3" xfId="30423"/>
    <cellStyle name="Обычный 2 12 27 3 3 2" xfId="34549"/>
    <cellStyle name="Обычный 2 12 27 4" xfId="24153"/>
    <cellStyle name="Обычный 2 12 27 4 2" xfId="34084"/>
    <cellStyle name="Обычный 2 12 27 5" xfId="19257"/>
    <cellStyle name="Обычный 2 12 27 5 2" xfId="33808"/>
    <cellStyle name="Обычный 2 12 27 6" xfId="22538"/>
    <cellStyle name="Обычный 2 12 27 6 2" xfId="33993"/>
    <cellStyle name="Обычный 2 12 27 7" xfId="21305"/>
    <cellStyle name="Обычный 2 12 27 7 2" xfId="33916"/>
    <cellStyle name="Обычный 2 12 27 8" xfId="27113"/>
    <cellStyle name="Обычный 2 12 27 8 2" xfId="34327"/>
    <cellStyle name="Обычный 2 12 27 9" xfId="29131"/>
    <cellStyle name="Обычный 2 12 28" xfId="10809"/>
    <cellStyle name="Обычный 2 12 28 2" xfId="13533"/>
    <cellStyle name="Обычный 2 12 28 2 2" xfId="18572"/>
    <cellStyle name="Обычный 2 12 28 2 3" xfId="30408"/>
    <cellStyle name="Обычный 2 12 28 3" xfId="19135"/>
    <cellStyle name="Обычный 2 12 28 4" xfId="24848"/>
    <cellStyle name="Обычный 2 12 28 5" xfId="25319"/>
    <cellStyle name="Обычный 2 12 28 6" xfId="25520"/>
    <cellStyle name="Обычный 2 12 28 7" xfId="25579"/>
    <cellStyle name="Обычный 2 12 28 8" xfId="27198"/>
    <cellStyle name="Обычный 2 12 28 9" xfId="29283"/>
    <cellStyle name="Обычный 2 12 29" xfId="10831"/>
    <cellStyle name="Обычный 2 12 29 2" xfId="15919"/>
    <cellStyle name="Обычный 2 12 29 2 2" xfId="18574"/>
    <cellStyle name="Обычный 2 12 29 2 3" xfId="30410"/>
    <cellStyle name="Обычный 2 12 29 3" xfId="19137"/>
    <cellStyle name="Обычный 2 12 29 4" xfId="24856"/>
    <cellStyle name="Обычный 2 12 29 5" xfId="25329"/>
    <cellStyle name="Обычный 2 12 29 6" xfId="25522"/>
    <cellStyle name="Обычный 2 12 29 7" xfId="25581"/>
    <cellStyle name="Обычный 2 12 29 8" xfId="27200"/>
    <cellStyle name="Обычный 2 12 29 9" xfId="30139"/>
    <cellStyle name="Обычный 2 12 3" xfId="1436"/>
    <cellStyle name="Обычный 2 12 3 10" xfId="17983"/>
    <cellStyle name="Обычный 2 12 3 11" xfId="19875"/>
    <cellStyle name="Обычный 2 12 3 12" xfId="20868"/>
    <cellStyle name="Обычный 2 12 3 13" xfId="22294"/>
    <cellStyle name="Обычный 2 12 3 14" xfId="24947"/>
    <cellStyle name="Обычный 2 12 3 15" xfId="26188"/>
    <cellStyle name="Обычный 2 12 3 16" xfId="27335"/>
    <cellStyle name="Обычный 2 12 3 2" xfId="1758"/>
    <cellStyle name="Обычный 2 12 3 2 10" xfId="24883"/>
    <cellStyle name="Обычный 2 12 3 2 11" xfId="25335"/>
    <cellStyle name="Обычный 2 12 3 2 12" xfId="26278"/>
    <cellStyle name="Обычный 2 12 3 2 13" xfId="27978"/>
    <cellStyle name="Обычный 2 12 3 2 2" xfId="6001"/>
    <cellStyle name="Обычный 2 12 3 2 2 10" xfId="24902"/>
    <cellStyle name="Обычный 2 12 3 2 2 11" xfId="26704"/>
    <cellStyle name="Обычный 2 12 3 2 2 12" xfId="28501"/>
    <cellStyle name="Обычный 2 12 3 2 2 2" xfId="12521"/>
    <cellStyle name="Обычный 2 12 3 2 2 2 2" xfId="14366"/>
    <cellStyle name="Обычный 2 12 3 2 2 2 3" xfId="29736"/>
    <cellStyle name="Обычный 2 12 3 2 2 3" xfId="14986"/>
    <cellStyle name="Обычный 2 12 3 2 2 4" xfId="15515"/>
    <cellStyle name="Обычный 2 12 3 2 2 5" xfId="17818"/>
    <cellStyle name="Обычный 2 12 3 2 2 6" xfId="18640"/>
    <cellStyle name="Обычный 2 12 3 2 2 7" xfId="22397"/>
    <cellStyle name="Обычный 2 12 3 2 2 8" xfId="20086"/>
    <cellStyle name="Обычный 2 12 3 2 2 9" xfId="23704"/>
    <cellStyle name="Обычный 2 12 3 2 3" xfId="7071"/>
    <cellStyle name="Обычный 2 12 3 2 4" xfId="11875"/>
    <cellStyle name="Обычный 2 12 3 2 4 2" xfId="13510"/>
    <cellStyle name="Обычный 2 12 3 2 4 3" xfId="29270"/>
    <cellStyle name="Обычный 2 12 3 2 5" xfId="11573"/>
    <cellStyle name="Обычный 2 12 3 2 6" xfId="16410"/>
    <cellStyle name="Обычный 2 12 3 2 7" xfId="17315"/>
    <cellStyle name="Обычный 2 12 3 2 8" xfId="20073"/>
    <cellStyle name="Обычный 2 12 3 2 9" xfId="23119"/>
    <cellStyle name="Обычный 2 12 3 3" xfId="6261"/>
    <cellStyle name="Обычный 2 12 3 4" xfId="6474"/>
    <cellStyle name="Обычный 2 12 3 5" xfId="6632"/>
    <cellStyle name="Обычный 2 12 3 6" xfId="2725"/>
    <cellStyle name="Обычный 2 12 3 6 10" xfId="23901"/>
    <cellStyle name="Обычный 2 12 3 6 11" xfId="25646"/>
    <cellStyle name="Обычный 2 12 3 6 12" xfId="28331"/>
    <cellStyle name="Обычный 2 12 3 6 2" xfId="12316"/>
    <cellStyle name="Обычный 2 12 3 6 2 2" xfId="13127"/>
    <cellStyle name="Обычный 2 12 3 6 2 3" xfId="29029"/>
    <cellStyle name="Обычный 2 12 3 6 3" xfId="13656"/>
    <cellStyle name="Обычный 2 12 3 6 4" xfId="13667"/>
    <cellStyle name="Обычный 2 12 3 6 5" xfId="16966"/>
    <cellStyle name="Обычный 2 12 3 6 6" xfId="17748"/>
    <cellStyle name="Обычный 2 12 3 6 7" xfId="20790"/>
    <cellStyle name="Обычный 2 12 3 6 8" xfId="23026"/>
    <cellStyle name="Обычный 2 12 3 6 9" xfId="22995"/>
    <cellStyle name="Обычный 2 12 3 7" xfId="11143"/>
    <cellStyle name="Обычный 2 12 3 7 2" xfId="13519"/>
    <cellStyle name="Обычный 2 12 3 7 3" xfId="29275"/>
    <cellStyle name="Обычный 2 12 3 8" xfId="14852"/>
    <cellStyle name="Обычный 2 12 3 9" xfId="16208"/>
    <cellStyle name="Обычный 2 12 30" xfId="11044"/>
    <cellStyle name="Обычный 2 12 30 2" xfId="16357"/>
    <cellStyle name="Обычный 2 12 30 3" xfId="30146"/>
    <cellStyle name="Обычный 2 12 31" xfId="19512"/>
    <cellStyle name="Обычный 2 12 32" xfId="20553"/>
    <cellStyle name="Обычный 2 12 33" xfId="24103"/>
    <cellStyle name="Обычный 2 12 34" xfId="19286"/>
    <cellStyle name="Обычный 2 12 35" xfId="25800"/>
    <cellStyle name="Обычный 2 12 36" xfId="27236"/>
    <cellStyle name="Обычный 2 12 37" xfId="816"/>
    <cellStyle name="Обычный 2 12 37 2" xfId="30885"/>
    <cellStyle name="Обычный 2 12 38" xfId="31907"/>
    <cellStyle name="Обычный 2 12 4" xfId="1386"/>
    <cellStyle name="Обычный 2 12 4 10" xfId="18069"/>
    <cellStyle name="Обычный 2 12 4 11" xfId="19835"/>
    <cellStyle name="Обычный 2 12 4 12" xfId="22826"/>
    <cellStyle name="Обычный 2 12 4 13" xfId="19401"/>
    <cellStyle name="Обычный 2 12 4 14" xfId="19950"/>
    <cellStyle name="Обычный 2 12 4 15" xfId="26562"/>
    <cellStyle name="Обычный 2 12 4 16" xfId="27447"/>
    <cellStyle name="Обычный 2 12 4 2" xfId="2268"/>
    <cellStyle name="Обычный 2 12 4 2 10" xfId="19329"/>
    <cellStyle name="Обычный 2 12 4 2 11" xfId="22233"/>
    <cellStyle name="Обычный 2 12 4 2 12" xfId="25827"/>
    <cellStyle name="Обычный 2 12 4 2 13" xfId="27940"/>
    <cellStyle name="Обычный 2 12 4 2 2" xfId="5963"/>
    <cellStyle name="Обычный 2 12 4 2 2 10" xfId="25229"/>
    <cellStyle name="Обычный 2 12 4 2 2 11" xfId="26667"/>
    <cellStyle name="Обычный 2 12 4 2 2 12" xfId="28838"/>
    <cellStyle name="Обычный 2 12 4 2 2 2" xfId="12873"/>
    <cellStyle name="Обычный 2 12 4 2 2 2 2" xfId="14329"/>
    <cellStyle name="Обычный 2 12 4 2 2 2 3" xfId="29699"/>
    <cellStyle name="Обычный 2 12 4 2 2 3" xfId="14949"/>
    <cellStyle name="Обычный 2 12 4 2 2 4" xfId="15478"/>
    <cellStyle name="Обычный 2 12 4 2 2 5" xfId="17781"/>
    <cellStyle name="Обычный 2 12 4 2 2 6" xfId="18603"/>
    <cellStyle name="Обычный 2 12 4 2 2 7" xfId="22360"/>
    <cellStyle name="Обычный 2 12 4 2 2 8" xfId="23843"/>
    <cellStyle name="Обычный 2 12 4 2 2 9" xfId="22730"/>
    <cellStyle name="Обычный 2 12 4 2 3" xfId="7034"/>
    <cellStyle name="Обычный 2 12 4 2 4" xfId="10267"/>
    <cellStyle name="Обычный 2 12 4 2 4 10" xfId="33221"/>
    <cellStyle name="Обычный 2 12 4 2 4 2" xfId="14613"/>
    <cellStyle name="Обычный 2 12 4 2 4 2 2" xfId="18562"/>
    <cellStyle name="Обычный 2 12 4 2 4 2 2 2" xfId="33746"/>
    <cellStyle name="Обычный 2 12 4 2 4 2 3" xfId="30398"/>
    <cellStyle name="Обычный 2 12 4 2 4 2 3 2" xfId="34542"/>
    <cellStyle name="Обычный 2 12 4 2 4 3" xfId="19125"/>
    <cellStyle name="Обычный 2 12 4 2 4 3 2" xfId="33796"/>
    <cellStyle name="Обычный 2 12 4 2 4 4" xfId="24658"/>
    <cellStyle name="Обычный 2 12 4 2 4 4 2" xfId="34139"/>
    <cellStyle name="Обычный 2 12 4 2 4 5" xfId="25194"/>
    <cellStyle name="Обычный 2 12 4 2 4 5 2" xfId="34187"/>
    <cellStyle name="Обычный 2 12 4 2 4 6" xfId="25497"/>
    <cellStyle name="Обычный 2 12 4 2 4 6 2" xfId="34219"/>
    <cellStyle name="Обычный 2 12 4 2 4 7" xfId="25569"/>
    <cellStyle name="Обычный 2 12 4 2 4 7 2" xfId="34234"/>
    <cellStyle name="Обычный 2 12 4 2 4 8" xfId="27188"/>
    <cellStyle name="Обычный 2 12 4 2 4 8 2" xfId="34348"/>
    <cellStyle name="Обычный 2 12 4 2 4 9" xfId="29897"/>
    <cellStyle name="Обычный 2 12 4 2 5" xfId="11837"/>
    <cellStyle name="Обычный 2 12 4 2 5 2" xfId="13228"/>
    <cellStyle name="Обычный 2 12 4 2 5 3" xfId="29111"/>
    <cellStyle name="Обычный 2 12 4 2 6" xfId="16759"/>
    <cellStyle name="Обычный 2 12 4 2 7" xfId="17599"/>
    <cellStyle name="Обычный 2 12 4 2 8" xfId="20494"/>
    <cellStyle name="Обычный 2 12 4 2 9" xfId="23781"/>
    <cellStyle name="Обычный 2 12 4 3" xfId="6218"/>
    <cellStyle name="Обычный 2 12 4 3 2" xfId="10461"/>
    <cellStyle name="Обычный 2 12 4 3 2 2" xfId="33269"/>
    <cellStyle name="Обычный 2 12 4 4" xfId="6435"/>
    <cellStyle name="Обычный 2 12 4 4 2" xfId="10169"/>
    <cellStyle name="Обычный 2 12 4 4 2 2" xfId="33197"/>
    <cellStyle name="Обычный 2 12 4 5" xfId="6595"/>
    <cellStyle name="Обычный 2 12 4 5 2" xfId="10451"/>
    <cellStyle name="Обычный 2 12 4 5 2 2" xfId="33267"/>
    <cellStyle name="Обычный 2 12 4 6" xfId="1730"/>
    <cellStyle name="Обычный 2 12 4 6 10" xfId="21972"/>
    <cellStyle name="Обычный 2 12 4 6 11" xfId="26056"/>
    <cellStyle name="Обычный 2 12 4 6 12" xfId="28292"/>
    <cellStyle name="Обычный 2 12 4 6 2" xfId="10133"/>
    <cellStyle name="Обычный 2 12 4 6 2 10" xfId="33183"/>
    <cellStyle name="Обычный 2 12 4 6 2 2" xfId="12499"/>
    <cellStyle name="Обычный 2 12 4 6 2 2 2" xfId="18549"/>
    <cellStyle name="Обычный 2 12 4 6 2 2 2 2" xfId="33741"/>
    <cellStyle name="Обычный 2 12 4 6 2 2 3" xfId="30385"/>
    <cellStyle name="Обычный 2 12 4 6 2 2 3 2" xfId="34537"/>
    <cellStyle name="Обычный 2 12 4 6 2 3" xfId="19112"/>
    <cellStyle name="Обычный 2 12 4 6 2 3 2" xfId="33791"/>
    <cellStyle name="Обычный 2 12 4 6 2 4" xfId="24593"/>
    <cellStyle name="Обычный 2 12 4 6 2 4 2" xfId="34129"/>
    <cellStyle name="Обычный 2 12 4 6 2 5" xfId="25150"/>
    <cellStyle name="Обычный 2 12 4 6 2 5 2" xfId="34179"/>
    <cellStyle name="Обычный 2 12 4 6 2 6" xfId="25472"/>
    <cellStyle name="Обычный 2 12 4 6 2 6 2" xfId="34211"/>
    <cellStyle name="Обычный 2 12 4 6 2 7" xfId="25556"/>
    <cellStyle name="Обычный 2 12 4 6 2 7 2" xfId="34229"/>
    <cellStyle name="Обычный 2 12 4 6 2 8" xfId="27175"/>
    <cellStyle name="Обычный 2 12 4 6 2 8 2" xfId="34343"/>
    <cellStyle name="Обычный 2 12 4 6 2 9" xfId="28483"/>
    <cellStyle name="Обычный 2 12 4 6 3" xfId="12274"/>
    <cellStyle name="Обычный 2 12 4 6 3 2" xfId="13395"/>
    <cellStyle name="Обычный 2 12 4 6 3 3" xfId="29207"/>
    <cellStyle name="Обычный 2 12 4 6 4" xfId="13943"/>
    <cellStyle name="Обычный 2 12 4 6 5" xfId="16392"/>
    <cellStyle name="Обычный 2 12 4 6 6" xfId="17188"/>
    <cellStyle name="Обычный 2 12 4 6 7" xfId="20053"/>
    <cellStyle name="Обычный 2 12 4 6 8" xfId="19172"/>
    <cellStyle name="Обычный 2 12 4 6 9" xfId="22765"/>
    <cellStyle name="Обычный 2 12 4 7" xfId="9997"/>
    <cellStyle name="Обычный 2 12 4 7 2" xfId="10103"/>
    <cellStyle name="Обычный 2 12 4 7 2 10" xfId="33177"/>
    <cellStyle name="Обычный 2 12 4 7 2 2" xfId="18538"/>
    <cellStyle name="Обычный 2 12 4 7 2 2 2" xfId="18546"/>
    <cellStyle name="Обычный 2 12 4 7 2 2 2 2" xfId="33740"/>
    <cellStyle name="Обычный 2 12 4 7 2 2 3" xfId="30382"/>
    <cellStyle name="Обычный 2 12 4 7 2 2 3 2" xfId="34536"/>
    <cellStyle name="Обычный 2 12 4 7 2 3" xfId="19109"/>
    <cellStyle name="Обычный 2 12 4 7 2 3 2" xfId="33790"/>
    <cellStyle name="Обычный 2 12 4 7 2 4" xfId="24581"/>
    <cellStyle name="Обычный 2 12 4 7 2 4 2" xfId="34126"/>
    <cellStyle name="Обычный 2 12 4 7 2 5" xfId="25138"/>
    <cellStyle name="Обычный 2 12 4 7 2 5 2" xfId="34178"/>
    <cellStyle name="Обычный 2 12 4 7 2 6" xfId="25468"/>
    <cellStyle name="Обычный 2 12 4 7 2 6 2" xfId="34210"/>
    <cellStyle name="Обычный 2 12 4 7 2 7" xfId="25553"/>
    <cellStyle name="Обычный 2 12 4 7 2 7 2" xfId="34228"/>
    <cellStyle name="Обычный 2 12 4 7 2 8" xfId="27172"/>
    <cellStyle name="Обычный 2 12 4 7 2 8 2" xfId="34342"/>
    <cellStyle name="Обычный 2 12 4 7 2 9" xfId="30374"/>
    <cellStyle name="Обычный 2 12 4 7 3" xfId="13868"/>
    <cellStyle name="Обычный 2 12 4 7 3 2" xfId="19101"/>
    <cellStyle name="Обычный 2 12 4 7 3 3" xfId="30424"/>
    <cellStyle name="Обычный 2 12 4 7 4" xfId="24533"/>
    <cellStyle name="Обычный 2 12 4 7 5" xfId="25108"/>
    <cellStyle name="Обычный 2 12 4 7 6" xfId="25453"/>
    <cellStyle name="Обычный 2 12 4 7 7" xfId="25545"/>
    <cellStyle name="Обычный 2 12 4 7 8" xfId="27164"/>
    <cellStyle name="Обычный 2 12 4 7 9" xfId="29471"/>
    <cellStyle name="Обычный 2 12 4 8" xfId="11255"/>
    <cellStyle name="Обычный 2 12 4 8 2" xfId="11647"/>
    <cellStyle name="Обычный 2 12 4 8 3" xfId="27802"/>
    <cellStyle name="Обычный 2 12 4 9" xfId="16167"/>
    <cellStyle name="Обычный 2 12 5" xfId="1461"/>
    <cellStyle name="Обычный 2 12 5 10" xfId="18311"/>
    <cellStyle name="Обычный 2 12 5 11" xfId="19896"/>
    <cellStyle name="Обычный 2 12 5 12" xfId="21362"/>
    <cellStyle name="Обычный 2 12 5 13" xfId="19315"/>
    <cellStyle name="Обычный 2 12 5 14" xfId="20822"/>
    <cellStyle name="Обычный 2 12 5 15" xfId="25606"/>
    <cellStyle name="Обычный 2 12 5 16" xfId="27472"/>
    <cellStyle name="Обычный 2 12 5 2" xfId="2376"/>
    <cellStyle name="Обычный 2 12 5 2 10" xfId="24700"/>
    <cellStyle name="Обычный 2 12 5 2 11" xfId="25203"/>
    <cellStyle name="Обычный 2 12 5 2 12" xfId="26207"/>
    <cellStyle name="Обычный 2 12 5 2 13" xfId="27994"/>
    <cellStyle name="Обычный 2 12 5 2 2" xfId="6017"/>
    <cellStyle name="Обычный 2 12 5 2 2 10" xfId="24434"/>
    <cellStyle name="Обычный 2 12 5 2 2 11" xfId="26719"/>
    <cellStyle name="Обычный 2 12 5 2 2 12" xfId="28879"/>
    <cellStyle name="Обычный 2 12 5 2 2 2" xfId="12924"/>
    <cellStyle name="Обычный 2 12 5 2 2 2 2" xfId="14382"/>
    <cellStyle name="Обычный 2 12 5 2 2 2 3" xfId="29751"/>
    <cellStyle name="Обычный 2 12 5 2 2 3" xfId="15002"/>
    <cellStyle name="Обычный 2 12 5 2 2 4" xfId="15530"/>
    <cellStyle name="Обычный 2 12 5 2 2 5" xfId="17833"/>
    <cellStyle name="Обычный 2 12 5 2 2 6" xfId="18655"/>
    <cellStyle name="Обычный 2 12 5 2 2 7" xfId="22412"/>
    <cellStyle name="Обычный 2 12 5 2 2 8" xfId="19381"/>
    <cellStyle name="Обычный 2 12 5 2 2 9" xfId="23323"/>
    <cellStyle name="Обычный 2 12 5 2 3" xfId="7086"/>
    <cellStyle name="Обычный 2 12 5 2 4" xfId="11891"/>
    <cellStyle name="Обычный 2 12 5 2 4 2" xfId="13644"/>
    <cellStyle name="Обычный 2 12 5 2 4 3" xfId="29356"/>
    <cellStyle name="Обычный 2 12 5 2 5" xfId="12177"/>
    <cellStyle name="Обычный 2 12 5 2 6" xfId="16801"/>
    <cellStyle name="Обычный 2 12 5 2 7" xfId="17724"/>
    <cellStyle name="Обычный 2 12 5 2 8" xfId="20562"/>
    <cellStyle name="Обычный 2 12 5 2 9" xfId="24057"/>
    <cellStyle name="Обычный 2 12 5 3" xfId="6281"/>
    <cellStyle name="Обычный 2 12 5 4" xfId="6491"/>
    <cellStyle name="Обычный 2 12 5 5" xfId="6647"/>
    <cellStyle name="Обычный 2 12 5 6" xfId="6739"/>
    <cellStyle name="Обычный 2 12 5 6 10" xfId="21953"/>
    <cellStyle name="Обычный 2 12 5 6 11" xfId="26828"/>
    <cellStyle name="Обычный 2 12 5 6 12" xfId="28347"/>
    <cellStyle name="Обычный 2 12 5 6 2" xfId="12333"/>
    <cellStyle name="Обычный 2 12 5 6 2 2" xfId="14698"/>
    <cellStyle name="Обычный 2 12 5 6 2 3" xfId="29942"/>
    <cellStyle name="Обычный 2 12 5 6 3" xfId="15252"/>
    <cellStyle name="Обычный 2 12 5 6 4" xfId="15639"/>
    <cellStyle name="Обычный 2 12 5 6 5" xfId="18097"/>
    <cellStyle name="Обычный 2 12 5 6 6" xfId="18764"/>
    <cellStyle name="Обычный 2 12 5 6 7" xfId="22785"/>
    <cellStyle name="Обычный 2 12 5 6 8" xfId="19701"/>
    <cellStyle name="Обычный 2 12 5 6 9" xfId="21787"/>
    <cellStyle name="Обычный 2 12 5 7" xfId="10254"/>
    <cellStyle name="Обычный 2 12 5 7 10" xfId="33217"/>
    <cellStyle name="Обычный 2 12 5 7 2" xfId="12661"/>
    <cellStyle name="Обычный 2 12 5 7 2 2" xfId="18561"/>
    <cellStyle name="Обычный 2 12 5 7 2 2 2" xfId="33745"/>
    <cellStyle name="Обычный 2 12 5 7 2 3" xfId="30397"/>
    <cellStyle name="Обычный 2 12 5 7 2 3 2" xfId="34541"/>
    <cellStyle name="Обычный 2 12 5 7 3" xfId="19124"/>
    <cellStyle name="Обычный 2 12 5 7 3 2" xfId="33795"/>
    <cellStyle name="Обычный 2 12 5 7 4" xfId="24653"/>
    <cellStyle name="Обычный 2 12 5 7 4 2" xfId="34136"/>
    <cellStyle name="Обычный 2 12 5 7 5" xfId="25190"/>
    <cellStyle name="Обычный 2 12 5 7 5 2" xfId="34186"/>
    <cellStyle name="Обычный 2 12 5 7 6" xfId="25494"/>
    <cellStyle name="Обычный 2 12 5 7 6 2" xfId="34218"/>
    <cellStyle name="Обычный 2 12 5 7 7" xfId="25568"/>
    <cellStyle name="Обычный 2 12 5 7 7 2" xfId="34233"/>
    <cellStyle name="Обычный 2 12 5 7 8" xfId="27187"/>
    <cellStyle name="Обычный 2 12 5 7 8 2" xfId="34347"/>
    <cellStyle name="Обычный 2 12 5 7 9" xfId="28635"/>
    <cellStyle name="Обычный 2 12 5 8" xfId="11280"/>
    <cellStyle name="Обычный 2 12 5 8 2" xfId="14163"/>
    <cellStyle name="Обычный 2 12 5 8 3" xfId="29613"/>
    <cellStyle name="Обычный 2 12 5 9" xfId="16225"/>
    <cellStyle name="Обычный 2 12 6" xfId="1567"/>
    <cellStyle name="Обычный 2 12 6 10" xfId="17988"/>
    <cellStyle name="Обычный 2 12 6 11" xfId="19962"/>
    <cellStyle name="Обычный 2 12 6 12" xfId="21610"/>
    <cellStyle name="Обычный 2 12 6 13" xfId="22513"/>
    <cellStyle name="Обычный 2 12 6 14" xfId="24694"/>
    <cellStyle name="Обычный 2 12 6 15" xfId="25948"/>
    <cellStyle name="Обычный 2 12 6 16" xfId="27590"/>
    <cellStyle name="Обычный 2 12 6 2" xfId="2733"/>
    <cellStyle name="Обычный 2 12 6 2 10" xfId="24516"/>
    <cellStyle name="Обычный 2 12 6 2 11" xfId="25291"/>
    <cellStyle name="Обычный 2 12 6 2 12" xfId="25881"/>
    <cellStyle name="Обычный 2 12 6 2 13" xfId="28031"/>
    <cellStyle name="Обычный 2 12 6 2 2" xfId="6062"/>
    <cellStyle name="Обычный 2 12 6 2 2 10" xfId="20844"/>
    <cellStyle name="Обычный 2 12 6 2 2 11" xfId="26763"/>
    <cellStyle name="Обычный 2 12 6 2 2 12" xfId="29033"/>
    <cellStyle name="Обычный 2 12 6 2 2 2" xfId="13131"/>
    <cellStyle name="Обычный 2 12 6 2 2 2 2" xfId="14426"/>
    <cellStyle name="Обычный 2 12 6 2 2 2 3" xfId="29795"/>
    <cellStyle name="Обычный 2 12 6 2 2 3" xfId="15047"/>
    <cellStyle name="Обычный 2 12 6 2 2 4" xfId="15574"/>
    <cellStyle name="Обычный 2 12 6 2 2 5" xfId="17878"/>
    <cellStyle name="Обычный 2 12 6 2 2 6" xfId="18699"/>
    <cellStyle name="Обычный 2 12 6 2 2 7" xfId="22457"/>
    <cellStyle name="Обычный 2 12 6 2 2 8" xfId="23917"/>
    <cellStyle name="Обычный 2 12 6 2 2 9" xfId="23538"/>
    <cellStyle name="Обычный 2 12 6 2 3" xfId="7123"/>
    <cellStyle name="Обычный 2 12 6 2 4" xfId="11928"/>
    <cellStyle name="Обычный 2 12 6 2 4 2" xfId="12976"/>
    <cellStyle name="Обычный 2 12 6 2 4 3" xfId="28919"/>
    <cellStyle name="Обычный 2 12 6 2 5" xfId="14860"/>
    <cellStyle name="Обычный 2 12 6 2 6" xfId="16971"/>
    <cellStyle name="Обычный 2 12 6 2 7" xfId="17419"/>
    <cellStyle name="Обычный 2 12 6 2 8" xfId="20796"/>
    <cellStyle name="Обычный 2 12 6 2 9" xfId="21292"/>
    <cellStyle name="Обычный 2 12 6 3" xfId="6352"/>
    <cellStyle name="Обычный 2 12 6 4" xfId="6540"/>
    <cellStyle name="Обычный 2 12 6 5" xfId="6684"/>
    <cellStyle name="Обычный 2 12 6 6" xfId="6857"/>
    <cellStyle name="Обычный 2 12 6 6 10" xfId="22997"/>
    <cellStyle name="Обычный 2 12 6 6 11" xfId="26892"/>
    <cellStyle name="Обычный 2 12 6 6 12" xfId="28405"/>
    <cellStyle name="Обычный 2 12 6 6 2" xfId="12414"/>
    <cellStyle name="Обычный 2 12 6 6 2 2" xfId="14762"/>
    <cellStyle name="Обычный 2 12 6 6 2 3" xfId="30006"/>
    <cellStyle name="Обычный 2 12 6 6 3" xfId="15334"/>
    <cellStyle name="Обычный 2 12 6 6 4" xfId="15703"/>
    <cellStyle name="Обычный 2 12 6 6 5" xfId="18179"/>
    <cellStyle name="Обычный 2 12 6 6 6" xfId="18828"/>
    <cellStyle name="Обычный 2 12 6 6 7" xfId="22878"/>
    <cellStyle name="Обычный 2 12 6 6 8" xfId="23326"/>
    <cellStyle name="Обычный 2 12 6 6 9" xfId="21225"/>
    <cellStyle name="Обычный 2 12 6 7" xfId="10055"/>
    <cellStyle name="Обычный 2 12 6 7 2" xfId="14553"/>
    <cellStyle name="Обычный 2 12 6 7 2 2" xfId="18543"/>
    <cellStyle name="Обычный 2 12 6 7 2 3" xfId="30379"/>
    <cellStyle name="Обычный 2 12 6 7 3" xfId="19106"/>
    <cellStyle name="Обычный 2 12 6 7 4" xfId="24556"/>
    <cellStyle name="Обычный 2 12 6 7 5" xfId="25124"/>
    <cellStyle name="Обычный 2 12 6 7 6" xfId="25462"/>
    <cellStyle name="Обычный 2 12 6 7 7" xfId="25550"/>
    <cellStyle name="Обычный 2 12 6 7 8" xfId="27169"/>
    <cellStyle name="Обычный 2 12 6 7 9" xfId="29879"/>
    <cellStyle name="Обычный 2 12 6 8" xfId="11398"/>
    <cellStyle name="Обычный 2 12 6 8 2" xfId="13902"/>
    <cellStyle name="Обычный 2 12 6 8 3" xfId="29492"/>
    <cellStyle name="Обычный 2 12 6 9" xfId="16291"/>
    <cellStyle name="Обычный 2 12 7" xfId="1948"/>
    <cellStyle name="Обычный 2 12 7 10" xfId="19729"/>
    <cellStyle name="Обычный 2 12 7 11" xfId="22104"/>
    <cellStyle name="Обычный 2 12 7 12" xfId="26345"/>
    <cellStyle name="Обычный 2 12 7 13" xfId="27505"/>
    <cellStyle name="Обычный 2 12 7 2" xfId="2482"/>
    <cellStyle name="Обычный 2 12 7 2 10" xfId="24387"/>
    <cellStyle name="Обычный 2 12 7 2 11" xfId="25860"/>
    <cellStyle name="Обычный 2 12 7 2 12" xfId="28619"/>
    <cellStyle name="Обычный 2 12 7 2 2" xfId="12645"/>
    <cellStyle name="Обычный 2 12 7 2 2 2" xfId="12980"/>
    <cellStyle name="Обычный 2 12 7 2 2 3" xfId="28922"/>
    <cellStyle name="Обычный 2 12 7 2 3" xfId="14673"/>
    <cellStyle name="Обычный 2 12 7 2 4" xfId="14147"/>
    <cellStyle name="Обычный 2 12 7 2 5" xfId="16845"/>
    <cellStyle name="Обычный 2 12 7 2 6" xfId="17968"/>
    <cellStyle name="Обычный 2 12 7 2 7" xfId="20630"/>
    <cellStyle name="Обычный 2 12 7 2 8" xfId="23065"/>
    <cellStyle name="Обычный 2 12 7 2 9" xfId="21234"/>
    <cellStyle name="Обычный 2 12 7 3" xfId="6772"/>
    <cellStyle name="Обычный 2 12 7 4" xfId="10474"/>
    <cellStyle name="Обычный 2 12 7 4 2" xfId="12206"/>
    <cellStyle name="Обычный 2 12 7 4 2 2" xfId="18567"/>
    <cellStyle name="Обычный 2 12 7 4 2 3" xfId="30403"/>
    <cellStyle name="Обычный 2 12 7 4 3" xfId="19130"/>
    <cellStyle name="Обычный 2 12 7 4 4" xfId="24736"/>
    <cellStyle name="Обычный 2 12 7 4 5" xfId="25233"/>
    <cellStyle name="Обычный 2 12 7 4 6" xfId="25508"/>
    <cellStyle name="Обычный 2 12 7 4 7" xfId="25574"/>
    <cellStyle name="Обычный 2 12 7 4 8" xfId="27193"/>
    <cellStyle name="Обычный 2 12 7 4 9" xfId="28247"/>
    <cellStyle name="Обычный 2 12 7 5" xfId="11313"/>
    <cellStyle name="Обычный 2 12 7 5 2" xfId="14888"/>
    <cellStyle name="Обычный 2 12 7 5 3" xfId="30091"/>
    <cellStyle name="Обычный 2 12 7 6" xfId="16530"/>
    <cellStyle name="Обычный 2 12 7 7" xfId="17218"/>
    <cellStyle name="Обычный 2 12 7 8" xfId="20230"/>
    <cellStyle name="Обычный 2 12 7 9" xfId="23288"/>
    <cellStyle name="Обычный 2 12 8" xfId="2833"/>
    <cellStyle name="Обычный 2 12 8 2" xfId="10482"/>
    <cellStyle name="Обычный 2 12 9" xfId="3209"/>
    <cellStyle name="Обычный 2 12 9 2" xfId="10490"/>
    <cellStyle name="Обычный 2 13" xfId="101"/>
    <cellStyle name="Обычный 2 14" xfId="102"/>
    <cellStyle name="Обычный 2 14 10" xfId="3337"/>
    <cellStyle name="Обычный 2 14 11" xfId="3386"/>
    <cellStyle name="Обычный 2 14 12" xfId="3859"/>
    <cellStyle name="Обычный 2 14 13" xfId="4054"/>
    <cellStyle name="Обычный 2 14 14" xfId="3820"/>
    <cellStyle name="Обычный 2 14 15" xfId="3959"/>
    <cellStyle name="Обычный 2 14 16" xfId="3990"/>
    <cellStyle name="Обычный 2 14 17" xfId="4487"/>
    <cellStyle name="Обычный 2 14 18" xfId="4678"/>
    <cellStyle name="Обычный 2 14 19" xfId="4883"/>
    <cellStyle name="Обычный 2 14 2" xfId="1043"/>
    <cellStyle name="Обычный 2 14 2 10" xfId="17999"/>
    <cellStyle name="Обычный 2 14 2 11" xfId="19860"/>
    <cellStyle name="Обычный 2 14 2 12" xfId="21506"/>
    <cellStyle name="Обычный 2 14 2 13" xfId="24676"/>
    <cellStyle name="Обычный 2 14 2 14" xfId="25163"/>
    <cellStyle name="Обычный 2 14 2 15" xfId="25602"/>
    <cellStyle name="Обычный 2 14 2 16" xfId="27420"/>
    <cellStyle name="Обычный 2 14 2 17" xfId="30465"/>
    <cellStyle name="Обычный 2 14 2 17 2" xfId="30942"/>
    <cellStyle name="Обычный 2 14 2 18" xfId="31943"/>
    <cellStyle name="Обычный 2 14 2 2" xfId="1418"/>
    <cellStyle name="Обычный 2 14 2 2 10" xfId="22684"/>
    <cellStyle name="Обычный 2 14 2 2 11" xfId="23517"/>
    <cellStyle name="Обычный 2 14 2 2 12" xfId="25675"/>
    <cellStyle name="Обычный 2 14 2 2 13" xfId="27963"/>
    <cellStyle name="Обычный 2 14 2 2 14" xfId="30492"/>
    <cellStyle name="Обычный 2 14 2 2 2" xfId="2177"/>
    <cellStyle name="Обычный 2 14 2 2 2 10" xfId="19937"/>
    <cellStyle name="Обычный 2 14 2 2 2 11" xfId="26689"/>
    <cellStyle name="Обычный 2 14 2 2 2 12" xfId="28795"/>
    <cellStyle name="Обычный 2 14 2 2 2 13" xfId="30510"/>
    <cellStyle name="Обычный 2 14 2 2 2 2" xfId="5986"/>
    <cellStyle name="Обычный 2 14 2 2 2 2 2" xfId="12823"/>
    <cellStyle name="Обычный 2 14 2 2 2 2 2 2" xfId="14351"/>
    <cellStyle name="Обычный 2 14 2 2 2 2 2 3" xfId="30560"/>
    <cellStyle name="Обычный 2 14 2 2 2 2 3" xfId="29721"/>
    <cellStyle name="Обычный 2 14 2 2 2 2 4" xfId="30544"/>
    <cellStyle name="Обычный 2 14 2 2 2 3" xfId="14971"/>
    <cellStyle name="Обычный 2 14 2 2 2 4" xfId="15500"/>
    <cellStyle name="Обычный 2 14 2 2 2 5" xfId="17803"/>
    <cellStyle name="Обычный 2 14 2 2 2 6" xfId="18625"/>
    <cellStyle name="Обычный 2 14 2 2 2 7" xfId="22382"/>
    <cellStyle name="Обычный 2 14 2 2 2 8" xfId="20560"/>
    <cellStyle name="Обычный 2 14 2 2 2 9" xfId="22126"/>
    <cellStyle name="Обычный 2 14 2 2 3" xfId="7056"/>
    <cellStyle name="Обычный 2 14 2 2 4" xfId="11860"/>
    <cellStyle name="Обычный 2 14 2 2 4 2" xfId="13488"/>
    <cellStyle name="Обычный 2 14 2 2 4 3" xfId="29254"/>
    <cellStyle name="Обычный 2 14 2 2 5" xfId="11586"/>
    <cellStyle name="Обычный 2 14 2 2 6" xfId="16713"/>
    <cellStyle name="Обычный 2 14 2 2 7" xfId="17508"/>
    <cellStyle name="Обычный 2 14 2 2 8" xfId="20429"/>
    <cellStyle name="Обычный 2 14 2 2 9" xfId="22819"/>
    <cellStyle name="Обычный 2 14 2 3" xfId="6245"/>
    <cellStyle name="Обычный 2 14 2 4" xfId="6459"/>
    <cellStyle name="Обычный 2 14 2 5" xfId="6617"/>
    <cellStyle name="Обычный 2 14 2 6" xfId="1707"/>
    <cellStyle name="Обычный 2 14 2 6 10" xfId="23127"/>
    <cellStyle name="Обычный 2 14 2 6 11" xfId="26383"/>
    <cellStyle name="Обычный 2 14 2 6 12" xfId="28316"/>
    <cellStyle name="Обычный 2 14 2 6 2" xfId="12300"/>
    <cellStyle name="Обычный 2 14 2 6 2 2" xfId="12481"/>
    <cellStyle name="Обычный 2 14 2 6 2 3" xfId="28465"/>
    <cellStyle name="Обычный 2 14 2 6 3" xfId="12105"/>
    <cellStyle name="Обычный 2 14 2 6 4" xfId="13345"/>
    <cellStyle name="Обычный 2 14 2 6 5" xfId="16374"/>
    <cellStyle name="Обычный 2 14 2 6 6" xfId="17696"/>
    <cellStyle name="Обычный 2 14 2 6 7" xfId="20031"/>
    <cellStyle name="Обычный 2 14 2 6 8" xfId="20183"/>
    <cellStyle name="Обычный 2 14 2 6 9" xfId="19226"/>
    <cellStyle name="Обычный 2 14 2 7" xfId="11228"/>
    <cellStyle name="Обычный 2 14 2 7 2" xfId="14155"/>
    <cellStyle name="Обычный 2 14 2 7 3" xfId="29611"/>
    <cellStyle name="Обычный 2 14 2 8" xfId="13421"/>
    <cellStyle name="Обычный 2 14 2 9" xfId="16192"/>
    <cellStyle name="Обычный 2 14 20" xfId="5214"/>
    <cellStyle name="Обычный 2 14 21" xfId="4995"/>
    <cellStyle name="Обычный 2 14 22" xfId="5765"/>
    <cellStyle name="Обычный 2 14 23" xfId="5353"/>
    <cellStyle name="Обычный 2 14 24" xfId="5691"/>
    <cellStyle name="Обычный 2 14 25" xfId="5505"/>
    <cellStyle name="Обычный 2 14 26" xfId="2082"/>
    <cellStyle name="Обычный 2 14 26 10" xfId="19671"/>
    <cellStyle name="Обычный 2 14 26 11" xfId="26477"/>
    <cellStyle name="Обычный 2 14 26 12" xfId="27819"/>
    <cellStyle name="Обычный 2 14 26 2" xfId="11671"/>
    <cellStyle name="Обычный 2 14 26 2 2" xfId="12730"/>
    <cellStyle name="Обычный 2 14 26 2 3" xfId="28704"/>
    <cellStyle name="Обычный 2 14 26 3" xfId="12403"/>
    <cellStyle name="Обычный 2 14 26 4" xfId="15225"/>
    <cellStyle name="Обычный 2 14 26 5" xfId="16623"/>
    <cellStyle name="Обычный 2 14 26 6" xfId="15836"/>
    <cellStyle name="Обычный 2 14 26 7" xfId="20337"/>
    <cellStyle name="Обычный 2 14 26 8" xfId="22292"/>
    <cellStyle name="Обычный 2 14 26 9" xfId="21102"/>
    <cellStyle name="Обычный 2 14 27" xfId="9917"/>
    <cellStyle name="Обычный 2 14 27 10" xfId="33146"/>
    <cellStyle name="Обычный 2 14 27 2" xfId="14265"/>
    <cellStyle name="Обычный 2 14 27 2 2" xfId="18533"/>
    <cellStyle name="Обычный 2 14 27 2 2 2" xfId="33735"/>
    <cellStyle name="Обычный 2 14 27 2 3" xfId="30369"/>
    <cellStyle name="Обычный 2 14 27 2 3 2" xfId="34531"/>
    <cellStyle name="Обычный 2 14 27 3" xfId="19096"/>
    <cellStyle name="Обычный 2 14 27 3 2" xfId="33785"/>
    <cellStyle name="Обычный 2 14 27 4" xfId="24503"/>
    <cellStyle name="Обычный 2 14 27 4 2" xfId="34118"/>
    <cellStyle name="Обычный 2 14 27 5" xfId="25081"/>
    <cellStyle name="Обычный 2 14 27 5 2" xfId="34169"/>
    <cellStyle name="Обычный 2 14 27 6" xfId="25443"/>
    <cellStyle name="Обычный 2 14 27 6 2" xfId="34203"/>
    <cellStyle name="Обычный 2 14 27 7" xfId="25540"/>
    <cellStyle name="Обычный 2 14 27 7 2" xfId="34223"/>
    <cellStyle name="Обычный 2 14 27 8" xfId="27159"/>
    <cellStyle name="Обычный 2 14 27 8 2" xfId="34337"/>
    <cellStyle name="Обычный 2 14 27 9" xfId="29660"/>
    <cellStyle name="Обычный 2 14 28" xfId="11050"/>
    <cellStyle name="Обычный 2 14 28 2" xfId="13717"/>
    <cellStyle name="Обычный 2 14 28 3" xfId="29394"/>
    <cellStyle name="Обычный 2 14 29" xfId="15993"/>
    <cellStyle name="Обычный 2 14 3" xfId="1434"/>
    <cellStyle name="Обычный 2 14 3 10" xfId="18513"/>
    <cellStyle name="Обычный 2 14 3 11" xfId="19873"/>
    <cellStyle name="Обычный 2 14 3 12" xfId="20924"/>
    <cellStyle name="Обычный 2 14 3 13" xfId="24410"/>
    <cellStyle name="Обычный 2 14 3 14" xfId="25052"/>
    <cellStyle name="Обычный 2 14 3 15" xfId="26222"/>
    <cellStyle name="Обычный 2 14 3 16" xfId="27456"/>
    <cellStyle name="Обычный 2 14 3 2" xfId="2306"/>
    <cellStyle name="Обычный 2 14 3 2 10" xfId="24889"/>
    <cellStyle name="Обычный 2 14 3 2 11" xfId="25358"/>
    <cellStyle name="Обычный 2 14 3 2 12" xfId="26619"/>
    <cellStyle name="Обычный 2 14 3 2 13" xfId="27976"/>
    <cellStyle name="Обычный 2 14 3 2 2" xfId="5999"/>
    <cellStyle name="Обычный 2 14 3 2 2 10" xfId="20817"/>
    <cellStyle name="Обычный 2 14 3 2 2 11" xfId="26702"/>
    <cellStyle name="Обычный 2 14 3 2 2 12" xfId="28850"/>
    <cellStyle name="Обычный 2 14 3 2 2 2" xfId="12888"/>
    <cellStyle name="Обычный 2 14 3 2 2 2 2" xfId="14364"/>
    <cellStyle name="Обычный 2 14 3 2 2 2 3" xfId="29734"/>
    <cellStyle name="Обычный 2 14 3 2 2 3" xfId="14984"/>
    <cellStyle name="Обычный 2 14 3 2 2 4" xfId="15513"/>
    <cellStyle name="Обычный 2 14 3 2 2 5" xfId="17816"/>
    <cellStyle name="Обычный 2 14 3 2 2 6" xfId="18638"/>
    <cellStyle name="Обычный 2 14 3 2 2 7" xfId="22395"/>
    <cellStyle name="Обычный 2 14 3 2 2 8" xfId="20148"/>
    <cellStyle name="Обычный 2 14 3 2 2 9" xfId="23353"/>
    <cellStyle name="Обычный 2 14 3 2 3" xfId="7069"/>
    <cellStyle name="Обычный 2 14 3 2 4" xfId="11873"/>
    <cellStyle name="Обычный 2 14 3 2 4 2" xfId="14164"/>
    <cellStyle name="Обычный 2 14 3 2 4 3" xfId="29614"/>
    <cellStyle name="Обычный 2 14 3 2 5" xfId="11600"/>
    <cellStyle name="Обычный 2 14 3 2 6" xfId="16771"/>
    <cellStyle name="Обычный 2 14 3 2 7" xfId="17613"/>
    <cellStyle name="Обычный 2 14 3 2 8" xfId="20517"/>
    <cellStyle name="Обычный 2 14 3 2 9" xfId="20628"/>
    <cellStyle name="Обычный 2 14 3 3" xfId="6259"/>
    <cellStyle name="Обычный 2 14 3 4" xfId="6472"/>
    <cellStyle name="Обычный 2 14 3 5" xfId="6630"/>
    <cellStyle name="Обычный 2 14 3 6" xfId="1739"/>
    <cellStyle name="Обычный 2 14 3 6 10" xfId="24431"/>
    <cellStyle name="Обычный 2 14 3 6 11" xfId="26007"/>
    <cellStyle name="Обычный 2 14 3 6 12" xfId="28329"/>
    <cellStyle name="Обычный 2 14 3 6 2" xfId="12314"/>
    <cellStyle name="Обычный 2 14 3 6 2 2" xfId="12508"/>
    <cellStyle name="Обычный 2 14 3 6 2 3" xfId="28492"/>
    <cellStyle name="Обычный 2 14 3 6 3" xfId="14225"/>
    <cellStyle name="Обычный 2 14 3 6 4" xfId="15149"/>
    <cellStyle name="Обычный 2 14 3 6 5" xfId="16401"/>
    <cellStyle name="Обычный 2 14 3 6 6" xfId="18172"/>
    <cellStyle name="Обычный 2 14 3 6 7" xfId="20062"/>
    <cellStyle name="Обычный 2 14 3 6 8" xfId="19436"/>
    <cellStyle name="Обычный 2 14 3 6 9" xfId="20972"/>
    <cellStyle name="Обычный 2 14 3 7" xfId="11264"/>
    <cellStyle name="Обычный 2 14 3 7 2" xfId="13867"/>
    <cellStyle name="Обычный 2 14 3 7 3" xfId="29470"/>
    <cellStyle name="Обычный 2 14 3 8" xfId="13075"/>
    <cellStyle name="Обычный 2 14 3 9" xfId="16206"/>
    <cellStyle name="Обычный 2 14 30" xfId="18298"/>
    <cellStyle name="Обычный 2 14 31" xfId="19612"/>
    <cellStyle name="Обычный 2 14 32" xfId="21704"/>
    <cellStyle name="Обычный 2 14 33" xfId="21048"/>
    <cellStyle name="Обычный 2 14 34" xfId="23759"/>
    <cellStyle name="Обычный 2 14 35" xfId="26267"/>
    <cellStyle name="Обычный 2 14 36" xfId="27242"/>
    <cellStyle name="Обычный 2 14 37" xfId="30455"/>
    <cellStyle name="Обычный 2 14 37 2" xfId="30889"/>
    <cellStyle name="Обычный 2 14 38" xfId="31910"/>
    <cellStyle name="Обычный 2 14 4" xfId="1389"/>
    <cellStyle name="Обычный 2 14 4 10" xfId="18301"/>
    <cellStyle name="Обычный 2 14 4 11" xfId="19838"/>
    <cellStyle name="Обычный 2 14 4 12" xfId="19664"/>
    <cellStyle name="Обычный 2 14 4 13" xfId="21068"/>
    <cellStyle name="Обычный 2 14 4 14" xfId="24572"/>
    <cellStyle name="Обычный 2 14 4 15" xfId="25905"/>
    <cellStyle name="Обычный 2 14 4 16" xfId="27459"/>
    <cellStyle name="Обычный 2 14 4 2" xfId="2324"/>
    <cellStyle name="Обычный 2 14 4 2 10" xfId="21795"/>
    <cellStyle name="Обычный 2 14 4 2 11" xfId="23541"/>
    <cellStyle name="Обычный 2 14 4 2 12" xfId="25733"/>
    <cellStyle name="Обычный 2 14 4 2 13" xfId="27943"/>
    <cellStyle name="Обычный 2 14 4 2 2" xfId="5966"/>
    <cellStyle name="Обычный 2 14 4 2 2 10" xfId="21378"/>
    <cellStyle name="Обычный 2 14 4 2 2 11" xfId="26670"/>
    <cellStyle name="Обычный 2 14 4 2 2 12" xfId="28857"/>
    <cellStyle name="Обычный 2 14 4 2 2 2" xfId="12897"/>
    <cellStyle name="Обычный 2 14 4 2 2 2 2" xfId="14332"/>
    <cellStyle name="Обычный 2 14 4 2 2 2 3" xfId="29702"/>
    <cellStyle name="Обычный 2 14 4 2 2 3" xfId="14952"/>
    <cellStyle name="Обычный 2 14 4 2 2 4" xfId="15481"/>
    <cellStyle name="Обычный 2 14 4 2 2 5" xfId="17784"/>
    <cellStyle name="Обычный 2 14 4 2 2 6" xfId="18606"/>
    <cellStyle name="Обычный 2 14 4 2 2 7" xfId="22363"/>
    <cellStyle name="Обычный 2 14 4 2 2 8" xfId="19685"/>
    <cellStyle name="Обычный 2 14 4 2 2 9" xfId="21404"/>
    <cellStyle name="Обычный 2 14 4 2 3" xfId="7037"/>
    <cellStyle name="Обычный 2 14 4 2 4" xfId="11840"/>
    <cellStyle name="Обычный 2 14 4 2 4 2" xfId="13523"/>
    <cellStyle name="Обычный 2 14 4 2 4 3" xfId="29279"/>
    <cellStyle name="Обычный 2 14 4 2 5" xfId="13170"/>
    <cellStyle name="Обычный 2 14 4 2 6" xfId="16777"/>
    <cellStyle name="Обычный 2 14 4 2 7" xfId="16769"/>
    <cellStyle name="Обычный 2 14 4 2 8" xfId="20527"/>
    <cellStyle name="Обычный 2 14 4 2 9" xfId="23436"/>
    <cellStyle name="Обычный 2 14 4 3" xfId="6221"/>
    <cellStyle name="Обычный 2 14 4 4" xfId="6438"/>
    <cellStyle name="Обычный 2 14 4 5" xfId="6598"/>
    <cellStyle name="Обычный 2 14 4 6" xfId="6726"/>
    <cellStyle name="Обычный 2 14 4 6 10" xfId="21816"/>
    <cellStyle name="Обычный 2 14 4 6 11" xfId="26815"/>
    <cellStyle name="Обычный 2 14 4 6 12" xfId="28295"/>
    <cellStyle name="Обычный 2 14 4 6 2" xfId="12277"/>
    <cellStyle name="Обычный 2 14 4 6 2 2" xfId="14685"/>
    <cellStyle name="Обычный 2 14 4 6 2 3" xfId="29929"/>
    <cellStyle name="Обычный 2 14 4 6 3" xfId="15239"/>
    <cellStyle name="Обычный 2 14 4 6 4" xfId="15626"/>
    <cellStyle name="Обычный 2 14 4 6 5" xfId="18084"/>
    <cellStyle name="Обычный 2 14 4 6 6" xfId="18751"/>
    <cellStyle name="Обычный 2 14 4 6 7" xfId="22772"/>
    <cellStyle name="Обычный 2 14 4 6 8" xfId="20941"/>
    <cellStyle name="Обычный 2 14 4 6 9" xfId="21252"/>
    <cellStyle name="Обычный 2 14 4 7" xfId="11267"/>
    <cellStyle name="Обычный 2 14 4 7 2" xfId="13653"/>
    <cellStyle name="Обычный 2 14 4 7 3" xfId="29362"/>
    <cellStyle name="Обычный 2 14 4 8" xfId="12029"/>
    <cellStyle name="Обычный 2 14 4 9" xfId="16170"/>
    <cellStyle name="Обычный 2 14 5" xfId="1458"/>
    <cellStyle name="Обычный 2 14 5 10" xfId="18077"/>
    <cellStyle name="Обычный 2 14 5 11" xfId="19893"/>
    <cellStyle name="Обычный 2 14 5 12" xfId="24075"/>
    <cellStyle name="Обычный 2 14 5 13" xfId="19301"/>
    <cellStyle name="Обычный 2 14 5 14" xfId="24082"/>
    <cellStyle name="Обычный 2 14 5 15" xfId="26221"/>
    <cellStyle name="Обычный 2 14 5 16" xfId="27489"/>
    <cellStyle name="Обычный 2 14 5 2" xfId="2445"/>
    <cellStyle name="Обычный 2 14 5 2 10" xfId="21240"/>
    <cellStyle name="Обычный 2 14 5 2 11" xfId="21634"/>
    <cellStyle name="Обычный 2 14 5 2 12" xfId="26554"/>
    <cellStyle name="Обычный 2 14 5 2 13" xfId="27991"/>
    <cellStyle name="Обычный 2 14 5 2 2" xfId="6014"/>
    <cellStyle name="Обычный 2 14 5 2 2 10" xfId="21238"/>
    <cellStyle name="Обычный 2 14 5 2 2 11" xfId="26716"/>
    <cellStyle name="Обычный 2 14 5 2 2 12" xfId="28901"/>
    <cellStyle name="Обычный 2 14 5 2 2 2" xfId="12955"/>
    <cellStyle name="Обычный 2 14 5 2 2 2 2" xfId="14379"/>
    <cellStyle name="Обычный 2 14 5 2 2 2 3" xfId="29748"/>
    <cellStyle name="Обычный 2 14 5 2 2 3" xfId="14999"/>
    <cellStyle name="Обычный 2 14 5 2 2 4" xfId="15527"/>
    <cellStyle name="Обычный 2 14 5 2 2 5" xfId="17830"/>
    <cellStyle name="Обычный 2 14 5 2 2 6" xfId="18652"/>
    <cellStyle name="Обычный 2 14 5 2 2 7" xfId="22409"/>
    <cellStyle name="Обычный 2 14 5 2 2 8" xfId="19384"/>
    <cellStyle name="Обычный 2 14 5 2 2 9" xfId="23715"/>
    <cellStyle name="Обычный 2 14 5 2 3" xfId="7083"/>
    <cellStyle name="Обычный 2 14 5 2 4" xfId="11888"/>
    <cellStyle name="Обычный 2 14 5 2 4 2" xfId="13572"/>
    <cellStyle name="Обычный 2 14 5 2 4 3" xfId="29304"/>
    <cellStyle name="Обычный 2 14 5 2 5" xfId="14148"/>
    <cellStyle name="Обычный 2 14 5 2 6" xfId="16822"/>
    <cellStyle name="Обычный 2 14 5 2 7" xfId="17395"/>
    <cellStyle name="Обычный 2 14 5 2 8" xfId="20605"/>
    <cellStyle name="Обычный 2 14 5 2 9" xfId="23669"/>
    <cellStyle name="Обычный 2 14 5 3" xfId="6278"/>
    <cellStyle name="Обычный 2 14 5 4" xfId="6488"/>
    <cellStyle name="Обычный 2 14 5 5" xfId="6644"/>
    <cellStyle name="Обычный 2 14 5 6" xfId="6756"/>
    <cellStyle name="Обычный 2 14 5 6 10" xfId="22629"/>
    <cellStyle name="Обычный 2 14 5 6 11" xfId="26844"/>
    <cellStyle name="Обычный 2 14 5 6 12" xfId="28344"/>
    <cellStyle name="Обычный 2 14 5 6 2" xfId="12330"/>
    <cellStyle name="Обычный 2 14 5 6 2 2" xfId="14714"/>
    <cellStyle name="Обычный 2 14 5 6 2 3" xfId="29958"/>
    <cellStyle name="Обычный 2 14 5 6 3" xfId="15268"/>
    <cellStyle name="Обычный 2 14 5 6 4" xfId="15655"/>
    <cellStyle name="Обычный 2 14 5 6 5" xfId="18114"/>
    <cellStyle name="Обычный 2 14 5 6 6" xfId="18780"/>
    <cellStyle name="Обычный 2 14 5 6 7" xfId="22802"/>
    <cellStyle name="Обычный 2 14 5 6 8" xfId="22650"/>
    <cellStyle name="Обычный 2 14 5 6 9" xfId="22663"/>
    <cellStyle name="Обычный 2 14 5 7" xfId="11297"/>
    <cellStyle name="Обычный 2 14 5 7 2" xfId="12649"/>
    <cellStyle name="Обычный 2 14 5 7 3" xfId="28623"/>
    <cellStyle name="Обычный 2 14 5 8" xfId="11685"/>
    <cellStyle name="Обычный 2 14 5 9" xfId="16222"/>
    <cellStyle name="Обычный 2 14 6" xfId="1362"/>
    <cellStyle name="Обычный 2 14 6 10" xfId="16070"/>
    <cellStyle name="Обычный 2 14 6 11" xfId="19824"/>
    <cellStyle name="Обычный 2 14 6 12" xfId="22661"/>
    <cellStyle name="Обычный 2 14 6 13" xfId="24282"/>
    <cellStyle name="Обычный 2 14 6 14" xfId="24940"/>
    <cellStyle name="Обычный 2 14 6 15" xfId="26203"/>
    <cellStyle name="Обычный 2 14 6 16" xfId="27612"/>
    <cellStyle name="Обычный 2 14 6 2" xfId="2804"/>
    <cellStyle name="Обычный 2 14 6 2 10" xfId="21852"/>
    <cellStyle name="Обычный 2 14 6 2 11" xfId="23100"/>
    <cellStyle name="Обычный 2 14 6 2 12" xfId="26087"/>
    <cellStyle name="Обычный 2 14 6 2 13" xfId="27933"/>
    <cellStyle name="Обычный 2 14 6 2 2" xfId="5955"/>
    <cellStyle name="Обычный 2 14 6 2 2 10" xfId="25189"/>
    <cellStyle name="Обычный 2 14 6 2 2 11" xfId="26659"/>
    <cellStyle name="Обычный 2 14 6 2 2 12" xfId="29068"/>
    <cellStyle name="Обычный 2 14 6 2 2 2" xfId="13176"/>
    <cellStyle name="Обычный 2 14 6 2 2 2 2" xfId="14321"/>
    <cellStyle name="Обычный 2 14 6 2 2 2 3" xfId="29691"/>
    <cellStyle name="Обычный 2 14 6 2 2 3" xfId="14941"/>
    <cellStyle name="Обычный 2 14 6 2 2 4" xfId="15470"/>
    <cellStyle name="Обычный 2 14 6 2 2 5" xfId="17773"/>
    <cellStyle name="Обычный 2 14 6 2 2 6" xfId="18595"/>
    <cellStyle name="Обычный 2 14 6 2 2 7" xfId="22352"/>
    <cellStyle name="Обычный 2 14 6 2 2 8" xfId="23880"/>
    <cellStyle name="Обычный 2 14 6 2 2 9" xfId="24841"/>
    <cellStyle name="Обычный 2 14 6 2 3" xfId="7027"/>
    <cellStyle name="Обычный 2 14 6 2 4" xfId="11830"/>
    <cellStyle name="Обычный 2 14 6 2 4 2" xfId="14498"/>
    <cellStyle name="Обычный 2 14 6 2 4 3" xfId="29852"/>
    <cellStyle name="Обычный 2 14 6 2 5" xfId="11975"/>
    <cellStyle name="Обычный 2 14 6 2 6" xfId="17007"/>
    <cellStyle name="Обычный 2 14 6 2 7" xfId="18004"/>
    <cellStyle name="Обычный 2 14 6 2 8" xfId="20841"/>
    <cellStyle name="Обычный 2 14 6 2 9" xfId="22738"/>
    <cellStyle name="Обычный 2 14 6 3" xfId="6204"/>
    <cellStyle name="Обычный 2 14 6 4" xfId="6425"/>
    <cellStyle name="Обычный 2 14 6 5" xfId="6588"/>
    <cellStyle name="Обычный 2 14 6 6" xfId="6879"/>
    <cellStyle name="Обычный 2 14 6 6 10" xfId="20920"/>
    <cellStyle name="Обычный 2 14 6 6 11" xfId="26905"/>
    <cellStyle name="Обычный 2 14 6 6 12" xfId="28276"/>
    <cellStyle name="Обычный 2 14 6 6 2" xfId="12253"/>
    <cellStyle name="Обычный 2 14 6 6 2 2" xfId="14775"/>
    <cellStyle name="Обычный 2 14 6 6 2 3" xfId="30019"/>
    <cellStyle name="Обычный 2 14 6 6 3" xfId="15349"/>
    <cellStyle name="Обычный 2 14 6 6 4" xfId="15716"/>
    <cellStyle name="Обычный 2 14 6 6 5" xfId="18196"/>
    <cellStyle name="Обычный 2 14 6 6 6" xfId="18841"/>
    <cellStyle name="Обычный 2 14 6 6 7" xfId="22894"/>
    <cellStyle name="Обычный 2 14 6 6 8" xfId="23498"/>
    <cellStyle name="Обычный 2 14 6 6 9" xfId="21546"/>
    <cellStyle name="Обычный 2 14 6 7" xfId="11420"/>
    <cellStyle name="Обычный 2 14 6 7 2" xfId="13357"/>
    <cellStyle name="Обычный 2 14 6 7 3" xfId="29191"/>
    <cellStyle name="Обычный 2 14 6 8" xfId="13382"/>
    <cellStyle name="Обычный 2 14 6 9" xfId="16152"/>
    <cellStyle name="Обычный 2 14 7" xfId="1941"/>
    <cellStyle name="Обычный 2 14 7 10" xfId="24787"/>
    <cellStyle name="Обычный 2 14 7 11" xfId="25111"/>
    <cellStyle name="Обычный 2 14 7 12" xfId="26408"/>
    <cellStyle name="Обычный 2 14 7 13" xfId="27638"/>
    <cellStyle name="Обычный 2 14 7 2" xfId="2881"/>
    <cellStyle name="Обычный 2 14 7 2 10" xfId="23126"/>
    <cellStyle name="Обычный 2 14 7 2 11" xfId="26276"/>
    <cellStyle name="Обычный 2 14 7 2 12" xfId="28613"/>
    <cellStyle name="Обычный 2 14 7 2 2" xfId="12639"/>
    <cellStyle name="Обычный 2 14 7 2 2 2" xfId="13222"/>
    <cellStyle name="Обычный 2 14 7 2 2 3" xfId="29106"/>
    <cellStyle name="Обычный 2 14 7 2 3" xfId="14123"/>
    <cellStyle name="Обычный 2 14 7 2 4" xfId="12993"/>
    <cellStyle name="Обычный 2 14 7 2 5" xfId="17044"/>
    <cellStyle name="Обычный 2 14 7 2 6" xfId="17159"/>
    <cellStyle name="Обычный 2 14 7 2 7" xfId="20897"/>
    <cellStyle name="Обычный 2 14 7 2 8" xfId="22151"/>
    <cellStyle name="Обычный 2 14 7 2 9" xfId="19815"/>
    <cellStyle name="Обычный 2 14 7 3" xfId="6905"/>
    <cellStyle name="Обычный 2 14 7 4" xfId="11446"/>
    <cellStyle name="Обычный 2 14 7 4 2" xfId="12429"/>
    <cellStyle name="Обычный 2 14 7 4 3" xfId="28416"/>
    <cellStyle name="Обычный 2 14 7 5" xfId="13485"/>
    <cellStyle name="Обычный 2 14 7 6" xfId="16523"/>
    <cellStyle name="Обычный 2 14 7 7" xfId="17956"/>
    <cellStyle name="Обычный 2 14 7 8" xfId="20223"/>
    <cellStyle name="Обычный 2 14 7 9" xfId="19431"/>
    <cellStyle name="Обычный 2 14 8" xfId="2922"/>
    <cellStyle name="Обычный 2 14 9" xfId="3274"/>
    <cellStyle name="Обычный 2 15" xfId="103"/>
    <cellStyle name="Обычный 2 16" xfId="104"/>
    <cellStyle name="Обычный 2 17" xfId="105"/>
    <cellStyle name="Обычный 2 18" xfId="106"/>
    <cellStyle name="Обычный 2 18 10" xfId="2989"/>
    <cellStyle name="Обычный 2 18 11" xfId="3257"/>
    <cellStyle name="Обычный 2 18 12" xfId="3844"/>
    <cellStyle name="Обычный 2 18 13" xfId="4031"/>
    <cellStyle name="Обычный 2 18 14" xfId="3707"/>
    <cellStyle name="Обычный 2 18 15" xfId="4171"/>
    <cellStyle name="Обычный 2 18 16" xfId="3609"/>
    <cellStyle name="Обычный 2 18 17" xfId="4477"/>
    <cellStyle name="Обычный 2 18 18" xfId="4668"/>
    <cellStyle name="Обычный 2 18 19" xfId="4873"/>
    <cellStyle name="Обычный 2 18 2" xfId="996"/>
    <cellStyle name="Обычный 2 18 2 10" xfId="17990"/>
    <cellStyle name="Обычный 2 18 2 11" xfId="19864"/>
    <cellStyle name="Обычный 2 18 2 12" xfId="22212"/>
    <cellStyle name="Обычный 2 18 2 13" xfId="22241"/>
    <cellStyle name="Обычный 2 18 2 14" xfId="24271"/>
    <cellStyle name="Обычный 2 18 2 15" xfId="25749"/>
    <cellStyle name="Обычный 2 18 2 16" xfId="27409"/>
    <cellStyle name="Обычный 2 18 2 17" xfId="30466"/>
    <cellStyle name="Обычный 2 18 2 2" xfId="1422"/>
    <cellStyle name="Обычный 2 18 2 2 10" xfId="21145"/>
    <cellStyle name="Обычный 2 18 2 2 11" xfId="23383"/>
    <cellStyle name="Обычный 2 18 2 2 12" xfId="26374"/>
    <cellStyle name="Обычный 2 18 2 2 13" xfId="27967"/>
    <cellStyle name="Обычный 2 18 2 2 14" xfId="30489"/>
    <cellStyle name="Обычный 2 18 2 2 2" xfId="2156"/>
    <cellStyle name="Обычный 2 18 2 2 2 10" xfId="24983"/>
    <cellStyle name="Обычный 2 18 2 2 2 11" xfId="26693"/>
    <cellStyle name="Обычный 2 18 2 2 2 12" xfId="28776"/>
    <cellStyle name="Обычный 2 18 2 2 2 13" xfId="30511"/>
    <cellStyle name="Обычный 2 18 2 2 2 2" xfId="5990"/>
    <cellStyle name="Обычный 2 18 2 2 2 2 2" xfId="12803"/>
    <cellStyle name="Обычный 2 18 2 2 2 2 2 2" xfId="14355"/>
    <cellStyle name="Обычный 2 18 2 2 2 2 2 3" xfId="30561"/>
    <cellStyle name="Обычный 2 18 2 2 2 2 3" xfId="29725"/>
    <cellStyle name="Обычный 2 18 2 2 2 2 4" xfId="30541"/>
    <cellStyle name="Обычный 2 18 2 2 2 3" xfId="14975"/>
    <cellStyle name="Обычный 2 18 2 2 2 4" xfId="15504"/>
    <cellStyle name="Обычный 2 18 2 2 2 5" xfId="17807"/>
    <cellStyle name="Обычный 2 18 2 2 2 6" xfId="18629"/>
    <cellStyle name="Обычный 2 18 2 2 2 7" xfId="22386"/>
    <cellStyle name="Обычный 2 18 2 2 2 8" xfId="20533"/>
    <cellStyle name="Обычный 2 18 2 2 2 9" xfId="22741"/>
    <cellStyle name="Обычный 2 18 2 2 3" xfId="7060"/>
    <cellStyle name="Обычный 2 18 2 2 4" xfId="11864"/>
    <cellStyle name="Обычный 2 18 2 2 4 2" xfId="14636"/>
    <cellStyle name="Обычный 2 18 2 2 4 3" xfId="29909"/>
    <cellStyle name="Обычный 2 18 2 2 5" xfId="15221"/>
    <cellStyle name="Обычный 2 18 2 2 6" xfId="16694"/>
    <cellStyle name="Обычный 2 18 2 2 7" xfId="18127"/>
    <cellStyle name="Обычный 2 18 2 2 8" xfId="20409"/>
    <cellStyle name="Обычный 2 18 2 2 9" xfId="23986"/>
    <cellStyle name="Обычный 2 18 2 3" xfId="6249"/>
    <cellStyle name="Обычный 2 18 2 4" xfId="6463"/>
    <cellStyle name="Обычный 2 18 2 5" xfId="6621"/>
    <cellStyle name="Обычный 2 18 2 6" xfId="1698"/>
    <cellStyle name="Обычный 2 18 2 6 10" xfId="22265"/>
    <cellStyle name="Обычный 2 18 2 6 11" xfId="25857"/>
    <cellStyle name="Обычный 2 18 2 6 12" xfId="28320"/>
    <cellStyle name="Обычный 2 18 2 6 2" xfId="12304"/>
    <cellStyle name="Обычный 2 18 2 6 2 2" xfId="12480"/>
    <cellStyle name="Обычный 2 18 2 6 2 3" xfId="28464"/>
    <cellStyle name="Обычный 2 18 2 6 3" xfId="11781"/>
    <cellStyle name="Обычный 2 18 2 6 4" xfId="14588"/>
    <cellStyle name="Обычный 2 18 2 6 5" xfId="16370"/>
    <cellStyle name="Обычный 2 18 2 6 6" xfId="15962"/>
    <cellStyle name="Обычный 2 18 2 6 7" xfId="20029"/>
    <cellStyle name="Обычный 2 18 2 6 8" xfId="23166"/>
    <cellStyle name="Обычный 2 18 2 6 9" xfId="19402"/>
    <cellStyle name="Обычный 2 18 2 7" xfId="11217"/>
    <cellStyle name="Обычный 2 18 2 7 2" xfId="13260"/>
    <cellStyle name="Обычный 2 18 2 7 3" xfId="29130"/>
    <cellStyle name="Обычный 2 18 2 8" xfId="13954"/>
    <cellStyle name="Обычный 2 18 2 9" xfId="16196"/>
    <cellStyle name="Обычный 2 18 20" xfId="5202"/>
    <cellStyle name="Обычный 2 18 21" xfId="5004"/>
    <cellStyle name="Обычный 2 18 22" xfId="5743"/>
    <cellStyle name="Обычный 2 18 23" xfId="5452"/>
    <cellStyle name="Обычный 2 18 24" xfId="6145"/>
    <cellStyle name="Обычный 2 18 25" xfId="6418"/>
    <cellStyle name="Обычный 2 18 26" xfId="2146"/>
    <cellStyle name="Обычный 2 18 26 10" xfId="22114"/>
    <cellStyle name="Обычный 2 18 26 11" xfId="26429"/>
    <cellStyle name="Обычный 2 18 26 12" xfId="27793"/>
    <cellStyle name="Обычный 2 18 26 2" xfId="11631"/>
    <cellStyle name="Обычный 2 18 26 2 2" xfId="12793"/>
    <cellStyle name="Обычный 2 18 26 2 3" xfId="28766"/>
    <cellStyle name="Обычный 2 18 26 3" xfId="12238"/>
    <cellStyle name="Обычный 2 18 26 4" xfId="14027"/>
    <cellStyle name="Обычный 2 18 26 5" xfId="16684"/>
    <cellStyle name="Обычный 2 18 26 6" xfId="17396"/>
    <cellStyle name="Обычный 2 18 26 7" xfId="20399"/>
    <cellStyle name="Обычный 2 18 26 8" xfId="24026"/>
    <cellStyle name="Обычный 2 18 26 9" xfId="21854"/>
    <cellStyle name="Обычный 2 18 27" xfId="9946"/>
    <cellStyle name="Обычный 2 18 27 10" xfId="33149"/>
    <cellStyle name="Обычный 2 18 27 2" xfId="13859"/>
    <cellStyle name="Обычный 2 18 27 2 2" xfId="18534"/>
    <cellStyle name="Обычный 2 18 27 2 2 2" xfId="33736"/>
    <cellStyle name="Обычный 2 18 27 2 3" xfId="30370"/>
    <cellStyle name="Обычный 2 18 27 2 3 2" xfId="34532"/>
    <cellStyle name="Обычный 2 18 27 3" xfId="19097"/>
    <cellStyle name="Обычный 2 18 27 3 2" xfId="33786"/>
    <cellStyle name="Обычный 2 18 27 4" xfId="24512"/>
    <cellStyle name="Обычный 2 18 27 4 2" xfId="34119"/>
    <cellStyle name="Обычный 2 18 27 5" xfId="25088"/>
    <cellStyle name="Обычный 2 18 27 5 2" xfId="34170"/>
    <cellStyle name="Обычный 2 18 27 6" xfId="25445"/>
    <cellStyle name="Обычный 2 18 27 6 2" xfId="34204"/>
    <cellStyle name="Обычный 2 18 27 7" xfId="25541"/>
    <cellStyle name="Обычный 2 18 27 7 2" xfId="34224"/>
    <cellStyle name="Обычный 2 18 27 8" xfId="27160"/>
    <cellStyle name="Обычный 2 18 27 8 2" xfId="34338"/>
    <cellStyle name="Обычный 2 18 27 9" xfId="29467"/>
    <cellStyle name="Обычный 2 18 28" xfId="11042"/>
    <cellStyle name="Обычный 2 18 28 2" xfId="12321"/>
    <cellStyle name="Обычный 2 18 28 3" xfId="28336"/>
    <cellStyle name="Обычный 2 18 29" xfId="15970"/>
    <cellStyle name="Обычный 2 18 3" xfId="1430"/>
    <cellStyle name="Обычный 2 18 3 10" xfId="17981"/>
    <cellStyle name="Обычный 2 18 3 11" xfId="19870"/>
    <cellStyle name="Обычный 2 18 3 12" xfId="21363"/>
    <cellStyle name="Обычный 2 18 3 13" xfId="19282"/>
    <cellStyle name="Обычный 2 18 3 14" xfId="23446"/>
    <cellStyle name="Обычный 2 18 3 15" xfId="25607"/>
    <cellStyle name="Обычный 2 18 3 16" xfId="27453"/>
    <cellStyle name="Обычный 2 18 3 2" xfId="2293"/>
    <cellStyle name="Обычный 2 18 3 2 10" xfId="24816"/>
    <cellStyle name="Обычный 2 18 3 2 11" xfId="25159"/>
    <cellStyle name="Обычный 2 18 3 2 12" xfId="26487"/>
    <cellStyle name="Обычный 2 18 3 2 13" xfId="27973"/>
    <cellStyle name="Обычный 2 18 3 2 2" xfId="5996"/>
    <cellStyle name="Обычный 2 18 3 2 2 10" xfId="21711"/>
    <cellStyle name="Обычный 2 18 3 2 2 11" xfId="26699"/>
    <cellStyle name="Обычный 2 18 3 2 2 12" xfId="28845"/>
    <cellStyle name="Обычный 2 18 3 2 2 2" xfId="12883"/>
    <cellStyle name="Обычный 2 18 3 2 2 2 2" xfId="14361"/>
    <cellStyle name="Обычный 2 18 3 2 2 2 3" xfId="29731"/>
    <cellStyle name="Обычный 2 18 3 2 2 3" xfId="14981"/>
    <cellStyle name="Обычный 2 18 3 2 2 4" xfId="15510"/>
    <cellStyle name="Обычный 2 18 3 2 2 5" xfId="17813"/>
    <cellStyle name="Обычный 2 18 3 2 2 6" xfId="18635"/>
    <cellStyle name="Обычный 2 18 3 2 2 7" xfId="22392"/>
    <cellStyle name="Обычный 2 18 3 2 2 8" xfId="20070"/>
    <cellStyle name="Обычный 2 18 3 2 2 9" xfId="22623"/>
    <cellStyle name="Обычный 2 18 3 2 3" xfId="7066"/>
    <cellStyle name="Обычный 2 18 3 2 4" xfId="11870"/>
    <cellStyle name="Обычный 2 18 3 2 4 2" xfId="12245"/>
    <cellStyle name="Обычный 2 18 3 2 4 3" xfId="28270"/>
    <cellStyle name="Обычный 2 18 3 2 5" xfId="15206"/>
    <cellStyle name="Обычный 2 18 3 2 6" xfId="16767"/>
    <cellStyle name="Обычный 2 18 3 2 7" xfId="16021"/>
    <cellStyle name="Обычный 2 18 3 2 8" xfId="20510"/>
    <cellStyle name="Обычный 2 18 3 2 9" xfId="20627"/>
    <cellStyle name="Обычный 2 18 3 3" xfId="6256"/>
    <cellStyle name="Обычный 2 18 3 4" xfId="6469"/>
    <cellStyle name="Обычный 2 18 3 5" xfId="6627"/>
    <cellStyle name="Обычный 2 18 3 6" xfId="1735"/>
    <cellStyle name="Обычный 2 18 3 6 10" xfId="20917"/>
    <cellStyle name="Обычный 2 18 3 6 11" xfId="25804"/>
    <cellStyle name="Обычный 2 18 3 6 12" xfId="28326"/>
    <cellStyle name="Обычный 2 18 3 6 2" xfId="12310"/>
    <cellStyle name="Обычный 2 18 3 6 2 2" xfId="12504"/>
    <cellStyle name="Обычный 2 18 3 6 2 3" xfId="28488"/>
    <cellStyle name="Обычный 2 18 3 6 3" xfId="11994"/>
    <cellStyle name="Обычный 2 18 3 6 4" xfId="13700"/>
    <cellStyle name="Обычный 2 18 3 6 5" xfId="16397"/>
    <cellStyle name="Обычный 2 18 3 6 6" xfId="16927"/>
    <cellStyle name="Обычный 2 18 3 6 7" xfId="20058"/>
    <cellStyle name="Обычный 2 18 3 6 8" xfId="19439"/>
    <cellStyle name="Обычный 2 18 3 6 9" xfId="22708"/>
    <cellStyle name="Обычный 2 18 3 7" xfId="11261"/>
    <cellStyle name="Обычный 2 18 3 7 2" xfId="14238"/>
    <cellStyle name="Обычный 2 18 3 7 3" xfId="29651"/>
    <cellStyle name="Обычный 2 18 3 8" xfId="13776"/>
    <cellStyle name="Обычный 2 18 3 9" xfId="16202"/>
    <cellStyle name="Обычный 2 18 30" xfId="17222"/>
    <cellStyle name="Обычный 2 18 31" xfId="19582"/>
    <cellStyle name="Обычный 2 18 32" xfId="23593"/>
    <cellStyle name="Обычный 2 18 33" xfId="24797"/>
    <cellStyle name="Обычный 2 18 34" xfId="25313"/>
    <cellStyle name="Обычный 2 18 35" xfId="26111"/>
    <cellStyle name="Обычный 2 18 36" xfId="27234"/>
    <cellStyle name="Обычный 2 18 37" xfId="30450"/>
    <cellStyle name="Обычный 2 18 4" xfId="1392"/>
    <cellStyle name="Обычный 2 18 4 10" xfId="18514"/>
    <cellStyle name="Обычный 2 18 4 11" xfId="19840"/>
    <cellStyle name="Обычный 2 18 4 12" xfId="19635"/>
    <cellStyle name="Обычный 2 18 4 13" xfId="21352"/>
    <cellStyle name="Обычный 2 18 4 14" xfId="21965"/>
    <cellStyle name="Обычный 2 18 4 15" xfId="25864"/>
    <cellStyle name="Обычный 2 18 4 16" xfId="27333"/>
    <cellStyle name="Обычный 2 18 4 2" xfId="1762"/>
    <cellStyle name="Обычный 2 18 4 2 10" xfId="22300"/>
    <cellStyle name="Обычный 2 18 4 2 11" xfId="22161"/>
    <cellStyle name="Обычный 2 18 4 2 12" xfId="26149"/>
    <cellStyle name="Обычный 2 18 4 2 13" xfId="27945"/>
    <cellStyle name="Обычный 2 18 4 2 2" xfId="5968"/>
    <cellStyle name="Обычный 2 18 4 2 2 10" xfId="23600"/>
    <cellStyle name="Обычный 2 18 4 2 2 11" xfId="26672"/>
    <cellStyle name="Обычный 2 18 4 2 2 12" xfId="28503"/>
    <cellStyle name="Обычный 2 18 4 2 2 2" xfId="12524"/>
    <cellStyle name="Обычный 2 18 4 2 2 2 2" xfId="14334"/>
    <cellStyle name="Обычный 2 18 4 2 2 2 3" xfId="29704"/>
    <cellStyle name="Обычный 2 18 4 2 2 3" xfId="14954"/>
    <cellStyle name="Обычный 2 18 4 2 2 4" xfId="15483"/>
    <cellStyle name="Обычный 2 18 4 2 2 5" xfId="17786"/>
    <cellStyle name="Обычный 2 18 4 2 2 6" xfId="18608"/>
    <cellStyle name="Обычный 2 18 4 2 2 7" xfId="22365"/>
    <cellStyle name="Обычный 2 18 4 2 2 8" xfId="23829"/>
    <cellStyle name="Обычный 2 18 4 2 2 9" xfId="22729"/>
    <cellStyle name="Обычный 2 18 4 2 3" xfId="7039"/>
    <cellStyle name="Обычный 2 18 4 2 4" xfId="11842"/>
    <cellStyle name="Обычный 2 18 4 2 4 2" xfId="13854"/>
    <cellStyle name="Обычный 2 18 4 2 4 3" xfId="29464"/>
    <cellStyle name="Обычный 2 18 4 2 5" xfId="14137"/>
    <cellStyle name="Обычный 2 18 4 2 6" xfId="16412"/>
    <cellStyle name="Обычный 2 18 4 2 7" xfId="17995"/>
    <cellStyle name="Обычный 2 18 4 2 8" xfId="20076"/>
    <cellStyle name="Обычный 2 18 4 2 9" xfId="23801"/>
    <cellStyle name="Обычный 2 18 4 3" xfId="6223"/>
    <cellStyle name="Обычный 2 18 4 4" xfId="6441"/>
    <cellStyle name="Обычный 2 18 4 5" xfId="6600"/>
    <cellStyle name="Обычный 2 18 4 6" xfId="2151"/>
    <cellStyle name="Обычный 2 18 4 6 10" xfId="23515"/>
    <cellStyle name="Обычный 2 18 4 6 11" xfId="26414"/>
    <cellStyle name="Обычный 2 18 4 6 12" xfId="28297"/>
    <cellStyle name="Обычный 2 18 4 6 2" xfId="12280"/>
    <cellStyle name="Обычный 2 18 4 6 2 2" xfId="12798"/>
    <cellStyle name="Обычный 2 18 4 6 2 3" xfId="28771"/>
    <cellStyle name="Обычный 2 18 4 6 3" xfId="13322"/>
    <cellStyle name="Обычный 2 18 4 6 4" xfId="11979"/>
    <cellStyle name="Обычный 2 18 4 6 5" xfId="16689"/>
    <cellStyle name="Обычный 2 18 4 6 6" xfId="18237"/>
    <cellStyle name="Обычный 2 18 4 6 7" xfId="20404"/>
    <cellStyle name="Обычный 2 18 4 6 8" xfId="24008"/>
    <cellStyle name="Обычный 2 18 4 6 9" xfId="20910"/>
    <cellStyle name="Обычный 2 18 4 7" xfId="11141"/>
    <cellStyle name="Обычный 2 18 4 7 2" xfId="14048"/>
    <cellStyle name="Обычный 2 18 4 7 3" xfId="29561"/>
    <cellStyle name="Обычный 2 18 4 8" xfId="14885"/>
    <cellStyle name="Обычный 2 18 4 9" xfId="16173"/>
    <cellStyle name="Обычный 2 18 5" xfId="1443"/>
    <cellStyle name="Обычный 2 18 5 10" xfId="17963"/>
    <cellStyle name="Обычный 2 18 5 11" xfId="19882"/>
    <cellStyle name="Обычный 2 18 5 12" xfId="21992"/>
    <cellStyle name="Обычный 2 18 5 13" xfId="19577"/>
    <cellStyle name="Обычный 2 18 5 14" xfId="24742"/>
    <cellStyle name="Обычный 2 18 5 15" xfId="25799"/>
    <cellStyle name="Обычный 2 18 5 16" xfId="27487"/>
    <cellStyle name="Обычный 2 18 5 2" xfId="2433"/>
    <cellStyle name="Обычный 2 18 5 2 10" xfId="19907"/>
    <cellStyle name="Обычный 2 18 5 2 11" xfId="21530"/>
    <cellStyle name="Обычный 2 18 5 2 12" xfId="26091"/>
    <cellStyle name="Обычный 2 18 5 2 13" xfId="27983"/>
    <cellStyle name="Обычный 2 18 5 2 2" xfId="6006"/>
    <cellStyle name="Обычный 2 18 5 2 2 10" xfId="22118"/>
    <cellStyle name="Обычный 2 18 5 2 2 11" xfId="26709"/>
    <cellStyle name="Обычный 2 18 5 2 2 12" xfId="28898"/>
    <cellStyle name="Обычный 2 18 5 2 2 2" xfId="12951"/>
    <cellStyle name="Обычный 2 18 5 2 2 2 2" xfId="14371"/>
    <cellStyle name="Обычный 2 18 5 2 2 2 3" xfId="29741"/>
    <cellStyle name="Обычный 2 18 5 2 2 3" xfId="14991"/>
    <cellStyle name="Обычный 2 18 5 2 2 4" xfId="15520"/>
    <cellStyle name="Обычный 2 18 5 2 2 5" xfId="17823"/>
    <cellStyle name="Обычный 2 18 5 2 2 6" xfId="18645"/>
    <cellStyle name="Обычный 2 18 5 2 2 7" xfId="22402"/>
    <cellStyle name="Обычный 2 18 5 2 2 8" xfId="20152"/>
    <cellStyle name="Обычный 2 18 5 2 2 9" xfId="23322"/>
    <cellStyle name="Обычный 2 18 5 2 3" xfId="7076"/>
    <cellStyle name="Обычный 2 18 5 2 4" xfId="11880"/>
    <cellStyle name="Обычный 2 18 5 2 4 2" xfId="12887"/>
    <cellStyle name="Обычный 2 18 5 2 4 3" xfId="28849"/>
    <cellStyle name="Обычный 2 18 5 2 5" xfId="14291"/>
    <cellStyle name="Обычный 2 18 5 2 6" xfId="16819"/>
    <cellStyle name="Обычный 2 18 5 2 7" xfId="17187"/>
    <cellStyle name="Обычный 2 18 5 2 8" xfId="20600"/>
    <cellStyle name="Обычный 2 18 5 2 9" xfId="23721"/>
    <cellStyle name="Обычный 2 18 5 3" xfId="6266"/>
    <cellStyle name="Обычный 2 18 5 4" xfId="6480"/>
    <cellStyle name="Обычный 2 18 5 5" xfId="6637"/>
    <cellStyle name="Обычный 2 18 5 6" xfId="6754"/>
    <cellStyle name="Обычный 2 18 5 6 10" xfId="24844"/>
    <cellStyle name="Обычный 2 18 5 6 11" xfId="26842"/>
    <cellStyle name="Обычный 2 18 5 6 12" xfId="28337"/>
    <cellStyle name="Обычный 2 18 5 6 2" xfId="12322"/>
    <cellStyle name="Обычный 2 18 5 6 2 2" xfId="14712"/>
    <cellStyle name="Обычный 2 18 5 6 2 3" xfId="29956"/>
    <cellStyle name="Обычный 2 18 5 6 3" xfId="15266"/>
    <cellStyle name="Обычный 2 18 5 6 4" xfId="15653"/>
    <cellStyle name="Обычный 2 18 5 6 5" xfId="18112"/>
    <cellStyle name="Обычный 2 18 5 6 6" xfId="18778"/>
    <cellStyle name="Обычный 2 18 5 6 7" xfId="22800"/>
    <cellStyle name="Обычный 2 18 5 6 8" xfId="23011"/>
    <cellStyle name="Обычный 2 18 5 6 9" xfId="20756"/>
    <cellStyle name="Обычный 2 18 5 7" xfId="11295"/>
    <cellStyle name="Обычный 2 18 5 7 2" xfId="13792"/>
    <cellStyle name="Обычный 2 18 5 7 3" xfId="29429"/>
    <cellStyle name="Обычный 2 18 5 8" xfId="13836"/>
    <cellStyle name="Обычный 2 18 5 9" xfId="16213"/>
    <cellStyle name="Обычный 2 18 6" xfId="1381"/>
    <cellStyle name="Обычный 2 18 6 10" xfId="18307"/>
    <cellStyle name="Обычный 2 18 6 11" xfId="19831"/>
    <cellStyle name="Обычный 2 18 6 12" xfId="21478"/>
    <cellStyle name="Обычный 2 18 6 13" xfId="24333"/>
    <cellStyle name="Обычный 2 18 6 14" xfId="25199"/>
    <cellStyle name="Обычный 2 18 6 15" xfId="25956"/>
    <cellStyle name="Обычный 2 18 6 16" xfId="27610"/>
    <cellStyle name="Обычный 2 18 6 2" xfId="2786"/>
    <cellStyle name="Обычный 2 18 6 2 10" xfId="24955"/>
    <cellStyle name="Обычный 2 18 6 2 11" xfId="25387"/>
    <cellStyle name="Обычный 2 18 6 2 12" xfId="25935"/>
    <cellStyle name="Обычный 2 18 6 2 13" xfId="27938"/>
    <cellStyle name="Обычный 2 18 6 2 2" xfId="5961"/>
    <cellStyle name="Обычный 2 18 6 2 2 10" xfId="23030"/>
    <cellStyle name="Обычный 2 18 6 2 2 11" xfId="26665"/>
    <cellStyle name="Обычный 2 18 6 2 2 12" xfId="29063"/>
    <cellStyle name="Обычный 2 18 6 2 2 2" xfId="13167"/>
    <cellStyle name="Обычный 2 18 6 2 2 2 2" xfId="14327"/>
    <cellStyle name="Обычный 2 18 6 2 2 2 3" xfId="29697"/>
    <cellStyle name="Обычный 2 18 6 2 2 3" xfId="14947"/>
    <cellStyle name="Обычный 2 18 6 2 2 4" xfId="15476"/>
    <cellStyle name="Обычный 2 18 6 2 2 5" xfId="17779"/>
    <cellStyle name="Обычный 2 18 6 2 2 6" xfId="18601"/>
    <cellStyle name="Обычный 2 18 6 2 2 7" xfId="22358"/>
    <cellStyle name="Обычный 2 18 6 2 2 8" xfId="23853"/>
    <cellStyle name="Обычный 2 18 6 2 2 9" xfId="20853"/>
    <cellStyle name="Обычный 2 18 6 2 3" xfId="7032"/>
    <cellStyle name="Обычный 2 18 6 2 4" xfId="11835"/>
    <cellStyle name="Обычный 2 18 6 2 4 2" xfId="14224"/>
    <cellStyle name="Обычный 2 18 6 2 4 3" xfId="29643"/>
    <cellStyle name="Обычный 2 18 6 2 5" xfId="13831"/>
    <cellStyle name="Обычный 2 18 6 2 6" xfId="17001"/>
    <cellStyle name="Обычный 2 18 6 2 7" xfId="17723"/>
    <cellStyle name="Обычный 2 18 6 2 8" xfId="20834"/>
    <cellStyle name="Обычный 2 18 6 2 9" xfId="24295"/>
    <cellStyle name="Обычный 2 18 6 3" xfId="6215"/>
    <cellStyle name="Обычный 2 18 6 4" xfId="6433"/>
    <cellStyle name="Обычный 2 18 6 5" xfId="6593"/>
    <cellStyle name="Обычный 2 18 6 6" xfId="6877"/>
    <cellStyle name="Обычный 2 18 6 6 10" xfId="24427"/>
    <cellStyle name="Обычный 2 18 6 6 11" xfId="26903"/>
    <cellStyle name="Обычный 2 18 6 6 12" xfId="28288"/>
    <cellStyle name="Обычный 2 18 6 6 2" xfId="12269"/>
    <cellStyle name="Обычный 2 18 6 6 2 2" xfId="14773"/>
    <cellStyle name="Обычный 2 18 6 6 2 3" xfId="30017"/>
    <cellStyle name="Обычный 2 18 6 6 3" xfId="15347"/>
    <cellStyle name="Обычный 2 18 6 6 4" xfId="15714"/>
    <cellStyle name="Обычный 2 18 6 6 5" xfId="18194"/>
    <cellStyle name="Обычный 2 18 6 6 6" xfId="18839"/>
    <cellStyle name="Обычный 2 18 6 6 7" xfId="22892"/>
    <cellStyle name="Обычный 2 18 6 6 8" xfId="19728"/>
    <cellStyle name="Обычный 2 18 6 6 9" xfId="19859"/>
    <cellStyle name="Обычный 2 18 6 7" xfId="11418"/>
    <cellStyle name="Обычный 2 18 6 7 2" xfId="14149"/>
    <cellStyle name="Обычный 2 18 6 7 3" xfId="29609"/>
    <cellStyle name="Обычный 2 18 6 8" xfId="12890"/>
    <cellStyle name="Обычный 2 18 6 9" xfId="16164"/>
    <cellStyle name="Обычный 2 18 7" xfId="1953"/>
    <cellStyle name="Обычный 2 18 7 10" xfId="21678"/>
    <cellStyle name="Обычный 2 18 7 11" xfId="22593"/>
    <cellStyle name="Обычный 2 18 7 12" xfId="26405"/>
    <cellStyle name="Обычный 2 18 7 13" xfId="27636"/>
    <cellStyle name="Обычный 2 18 7 2" xfId="2870"/>
    <cellStyle name="Обычный 2 18 7 2 10" xfId="25371"/>
    <cellStyle name="Обычный 2 18 7 2 11" xfId="26522"/>
    <cellStyle name="Обычный 2 18 7 2 12" xfId="28621"/>
    <cellStyle name="Обычный 2 18 7 2 2" xfId="12647"/>
    <cellStyle name="Обычный 2 18 7 2 2 2" xfId="13218"/>
    <cellStyle name="Обычный 2 18 7 2 2 3" xfId="29103"/>
    <cellStyle name="Обычный 2 18 7 2 3" xfId="14136"/>
    <cellStyle name="Обычный 2 18 7 2 4" xfId="15104"/>
    <cellStyle name="Обычный 2 18 7 2 5" xfId="17042"/>
    <cellStyle name="Обычный 2 18 7 2 6" xfId="17129"/>
    <cellStyle name="Обычный 2 18 7 2 7" xfId="20893"/>
    <cellStyle name="Обычный 2 18 7 2 8" xfId="24266"/>
    <cellStyle name="Обычный 2 18 7 2 9" xfId="24929"/>
    <cellStyle name="Обычный 2 18 7 3" xfId="6903"/>
    <cellStyle name="Обычный 2 18 7 4" xfId="11444"/>
    <cellStyle name="Обычный 2 18 7 4 2" xfId="12363"/>
    <cellStyle name="Обычный 2 18 7 4 3" xfId="28364"/>
    <cellStyle name="Обычный 2 18 7 5" xfId="13371"/>
    <cellStyle name="Обычный 2 18 7 6" xfId="16532"/>
    <cellStyle name="Обычный 2 18 7 7" xfId="17106"/>
    <cellStyle name="Обычный 2 18 7 8" xfId="20232"/>
    <cellStyle name="Обычный 2 18 7 9" xfId="23261"/>
    <cellStyle name="Обычный 2 18 8" xfId="2685"/>
    <cellStyle name="Обычный 2 18 9" xfId="3255"/>
    <cellStyle name="Обычный 2 19" xfId="107"/>
    <cellStyle name="Обычный 2 19 10" xfId="4091"/>
    <cellStyle name="Обычный 2 19 11" xfId="4179"/>
    <cellStyle name="Обычный 2 19 12" xfId="3482"/>
    <cellStyle name="Обычный 2 19 13" xfId="3709"/>
    <cellStyle name="Обычный 2 19 14" xfId="4504"/>
    <cellStyle name="Обычный 2 19 15" xfId="4695"/>
    <cellStyle name="Обычный 2 19 16" xfId="4900"/>
    <cellStyle name="Обычный 2 19 17" xfId="5233"/>
    <cellStyle name="Обычный 2 19 18" xfId="4979"/>
    <cellStyle name="Обычный 2 19 19" xfId="5801"/>
    <cellStyle name="Обычный 2 19 2" xfId="1115"/>
    <cellStyle name="Обычный 2 19 2 10" xfId="18306"/>
    <cellStyle name="Обычный 2 19 2 11" xfId="19865"/>
    <cellStyle name="Обычный 2 19 2 12" xfId="22064"/>
    <cellStyle name="Обычный 2 19 2 13" xfId="20912"/>
    <cellStyle name="Обычный 2 19 2 14" xfId="24744"/>
    <cellStyle name="Обычный 2 19 2 15" xfId="25618"/>
    <cellStyle name="Обычный 2 19 2 16" xfId="27500"/>
    <cellStyle name="Обычный 2 19 2 17" xfId="30467"/>
    <cellStyle name="Обычный 2 19 2 2" xfId="1423"/>
    <cellStyle name="Обычный 2 19 2 2 10" xfId="21222"/>
    <cellStyle name="Обычный 2 19 2 2 11" xfId="21244"/>
    <cellStyle name="Обычный 2 19 2 2 12" xfId="25648"/>
    <cellStyle name="Обычный 2 19 2 2 13" xfId="27968"/>
    <cellStyle name="Обычный 2 19 2 2 14" xfId="30497"/>
    <cellStyle name="Обычный 2 19 2 2 2" xfId="2464"/>
    <cellStyle name="Обычный 2 19 2 2 2 10" xfId="23784"/>
    <cellStyle name="Обычный 2 19 2 2 2 11" xfId="26694"/>
    <cellStyle name="Обычный 2 19 2 2 2 12" xfId="28914"/>
    <cellStyle name="Обычный 2 19 2 2 2 13" xfId="30512"/>
    <cellStyle name="Обычный 2 19 2 2 2 2" xfId="5991"/>
    <cellStyle name="Обычный 2 19 2 2 2 2 2" xfId="12968"/>
    <cellStyle name="Обычный 2 19 2 2 2 2 2 2" xfId="14356"/>
    <cellStyle name="Обычный 2 19 2 2 2 2 2 3" xfId="30562"/>
    <cellStyle name="Обычный 2 19 2 2 2 2 3" xfId="29726"/>
    <cellStyle name="Обычный 2 19 2 2 2 2 4" xfId="30549"/>
    <cellStyle name="Обычный 2 19 2 2 2 3" xfId="14976"/>
    <cellStyle name="Обычный 2 19 2 2 2 4" xfId="15505"/>
    <cellStyle name="Обычный 2 19 2 2 2 5" xfId="17808"/>
    <cellStyle name="Обычный 2 19 2 2 2 6" xfId="18630"/>
    <cellStyle name="Обычный 2 19 2 2 2 7" xfId="22387"/>
    <cellStyle name="Обычный 2 19 2 2 2 8" xfId="20535"/>
    <cellStyle name="Обычный 2 19 2 2 2 9" xfId="19771"/>
    <cellStyle name="Обычный 2 19 2 2 3" xfId="7061"/>
    <cellStyle name="Обычный 2 19 2 2 4" xfId="11865"/>
    <cellStyle name="Обычный 2 19 2 2 4 2" xfId="14062"/>
    <cellStyle name="Обычный 2 19 2 2 4 3" xfId="29571"/>
    <cellStyle name="Обычный 2 19 2 2 5" xfId="14587"/>
    <cellStyle name="Обычный 2 19 2 2 6" xfId="16836"/>
    <cellStyle name="Обычный 2 19 2 2 7" xfId="17601"/>
    <cellStyle name="Обычный 2 19 2 2 8" xfId="20619"/>
    <cellStyle name="Обычный 2 19 2 2 9" xfId="19548"/>
    <cellStyle name="Обычный 2 19 2 3" xfId="6250"/>
    <cellStyle name="Обычный 2 19 2 4" xfId="6464"/>
    <cellStyle name="Обычный 2 19 2 5" xfId="6622"/>
    <cellStyle name="Обычный 2 19 2 6" xfId="6767"/>
    <cellStyle name="Обычный 2 19 2 6 10" xfId="23574"/>
    <cellStyle name="Обычный 2 19 2 6 11" xfId="26847"/>
    <cellStyle name="Обычный 2 19 2 6 12" xfId="28321"/>
    <cellStyle name="Обычный 2 19 2 6 2" xfId="12305"/>
    <cellStyle name="Обычный 2 19 2 6 2 2" xfId="14717"/>
    <cellStyle name="Обычный 2 19 2 6 2 3" xfId="29961"/>
    <cellStyle name="Обычный 2 19 2 6 3" xfId="15272"/>
    <cellStyle name="Обычный 2 19 2 6 4" xfId="15658"/>
    <cellStyle name="Обычный 2 19 2 6 5" xfId="18119"/>
    <cellStyle name="Обычный 2 19 2 6 6" xfId="18783"/>
    <cellStyle name="Обычный 2 19 2 6 7" xfId="22809"/>
    <cellStyle name="Обычный 2 19 2 6 8" xfId="21143"/>
    <cellStyle name="Обычный 2 19 2 6 9" xfId="21734"/>
    <cellStyle name="Обычный 2 19 2 7" xfId="11308"/>
    <cellStyle name="Обычный 2 19 2 7 2" xfId="13268"/>
    <cellStyle name="Обычный 2 19 2 7 3" xfId="29134"/>
    <cellStyle name="Обычный 2 19 2 8" xfId="13860"/>
    <cellStyle name="Обычный 2 19 2 9" xfId="16197"/>
    <cellStyle name="Обычный 2 19 20" xfId="5338"/>
    <cellStyle name="Обычный 2 19 21" xfId="5868"/>
    <cellStyle name="Обычный 2 19 22" xfId="5497"/>
    <cellStyle name="Обычный 2 19 23" xfId="2722"/>
    <cellStyle name="Обычный 2 19 23 10" xfId="24444"/>
    <cellStyle name="Обычный 2 19 23 11" xfId="26170"/>
    <cellStyle name="Обычный 2 19 23 12" xfId="27868"/>
    <cellStyle name="Обычный 2 19 23 2" xfId="11742"/>
    <cellStyle name="Обычный 2 19 23 2 2" xfId="13124"/>
    <cellStyle name="Обычный 2 19 23 2 3" xfId="29026"/>
    <cellStyle name="Обычный 2 19 23 3" xfId="13725"/>
    <cellStyle name="Обычный 2 19 23 4" xfId="14507"/>
    <cellStyle name="Обычный 2 19 23 5" xfId="16963"/>
    <cellStyle name="Обычный 2 19 23 6" xfId="16995"/>
    <cellStyle name="Обычный 2 19 23 7" xfId="20787"/>
    <cellStyle name="Обычный 2 19 23 8" xfId="22739"/>
    <cellStyle name="Обычный 2 19 23 9" xfId="22000"/>
    <cellStyle name="Обычный 2 19 24" xfId="9950"/>
    <cellStyle name="Обычный 2 19 24 2" xfId="13996"/>
    <cellStyle name="Обычный 2 19 24 2 2" xfId="18535"/>
    <cellStyle name="Обычный 2 19 24 2 3" xfId="30371"/>
    <cellStyle name="Обычный 2 19 24 3" xfId="19098"/>
    <cellStyle name="Обычный 2 19 24 4" xfId="24515"/>
    <cellStyle name="Обычный 2 19 24 5" xfId="25090"/>
    <cellStyle name="Обычный 2 19 24 6" xfId="25446"/>
    <cellStyle name="Обычный 2 19 24 7" xfId="25542"/>
    <cellStyle name="Обычный 2 19 24 8" xfId="27161"/>
    <cellStyle name="Обычный 2 19 24 9" xfId="29533"/>
    <cellStyle name="Обычный 2 19 25" xfId="11043"/>
    <cellStyle name="Обычный 2 19 25 2" xfId="13525"/>
    <cellStyle name="Обычный 2 19 25 3" xfId="29281"/>
    <cellStyle name="Обычный 2 19 26" xfId="16027"/>
    <cellStyle name="Обычный 2 19 27" xfId="17335"/>
    <cellStyle name="Обычный 2 19 28" xfId="19658"/>
    <cellStyle name="Обычный 2 19 29" xfId="19585"/>
    <cellStyle name="Обычный 2 19 3" xfId="1429"/>
    <cellStyle name="Обычный 2 19 3 10" xfId="18032"/>
    <cellStyle name="Обычный 2 19 3 11" xfId="19869"/>
    <cellStyle name="Обычный 2 19 3 12" xfId="24118"/>
    <cellStyle name="Обычный 2 19 3 13" xfId="19160"/>
    <cellStyle name="Обычный 2 19 3 14" xfId="23459"/>
    <cellStyle name="Обычный 2 19 3 15" xfId="25608"/>
    <cellStyle name="Обычный 2 19 3 16" xfId="27615"/>
    <cellStyle name="Обычный 2 19 3 2" xfId="2840"/>
    <cellStyle name="Обычный 2 19 3 2 10" xfId="25042"/>
    <cellStyle name="Обычный 2 19 3 2 11" xfId="25422"/>
    <cellStyle name="Обычный 2 19 3 2 12" xfId="26471"/>
    <cellStyle name="Обычный 2 19 3 2 13" xfId="27972"/>
    <cellStyle name="Обычный 2 19 3 2 2" xfId="5995"/>
    <cellStyle name="Обычный 2 19 3 2 2 10" xfId="22725"/>
    <cellStyle name="Обычный 2 19 3 2 2 11" xfId="26698"/>
    <cellStyle name="Обычный 2 19 3 2 2 12" xfId="29079"/>
    <cellStyle name="Обычный 2 19 3 2 2 2" xfId="13194"/>
    <cellStyle name="Обычный 2 19 3 2 2 2 2" xfId="14360"/>
    <cellStyle name="Обычный 2 19 3 2 2 2 3" xfId="29730"/>
    <cellStyle name="Обычный 2 19 3 2 2 3" xfId="14980"/>
    <cellStyle name="Обычный 2 19 3 2 2 4" xfId="15509"/>
    <cellStyle name="Обычный 2 19 3 2 2 5" xfId="17812"/>
    <cellStyle name="Обычный 2 19 3 2 2 6" xfId="18634"/>
    <cellStyle name="Обычный 2 19 3 2 2 7" xfId="22391"/>
    <cellStyle name="Обычный 2 19 3 2 2 8" xfId="20393"/>
    <cellStyle name="Обычный 2 19 3 2 2 9" xfId="23302"/>
    <cellStyle name="Обычный 2 19 3 2 3" xfId="7065"/>
    <cellStyle name="Обычный 2 19 3 2 4" xfId="11869"/>
    <cellStyle name="Обычный 2 19 3 2 4 2" xfId="13876"/>
    <cellStyle name="Обычный 2 19 3 2 4 3" xfId="29476"/>
    <cellStyle name="Обычный 2 19 3 2 5" xfId="13481"/>
    <cellStyle name="Обычный 2 19 3 2 6" xfId="17016"/>
    <cellStyle name="Обычный 2 19 3 2 7" xfId="17228"/>
    <cellStyle name="Обычный 2 19 3 2 8" xfId="20866"/>
    <cellStyle name="Обычный 2 19 3 2 9" xfId="24432"/>
    <cellStyle name="Обычный 2 19 3 3" xfId="6255"/>
    <cellStyle name="Обычный 2 19 3 4" xfId="6468"/>
    <cellStyle name="Обычный 2 19 3 5" xfId="6626"/>
    <cellStyle name="Обычный 2 19 3 6" xfId="6882"/>
    <cellStyle name="Обычный 2 19 3 6 10" xfId="25113"/>
    <cellStyle name="Обычный 2 19 3 6 11" xfId="26908"/>
    <cellStyle name="Обычный 2 19 3 6 12" xfId="28325"/>
    <cellStyle name="Обычный 2 19 3 6 2" xfId="12309"/>
    <cellStyle name="Обычный 2 19 3 6 2 2" xfId="14778"/>
    <cellStyle name="Обычный 2 19 3 6 2 3" xfId="30022"/>
    <cellStyle name="Обычный 2 19 3 6 3" xfId="15352"/>
    <cellStyle name="Обычный 2 19 3 6 4" xfId="15719"/>
    <cellStyle name="Обычный 2 19 3 6 5" xfId="18199"/>
    <cellStyle name="Обычный 2 19 3 6 6" xfId="18844"/>
    <cellStyle name="Обычный 2 19 3 6 7" xfId="22897"/>
    <cellStyle name="Обычный 2 19 3 6 8" xfId="23401"/>
    <cellStyle name="Обычный 2 19 3 6 9" xfId="24867"/>
    <cellStyle name="Обычный 2 19 3 7" xfId="11423"/>
    <cellStyle name="Обычный 2 19 3 7 2" xfId="14150"/>
    <cellStyle name="Обычный 2 19 3 7 3" xfId="29610"/>
    <cellStyle name="Обычный 2 19 3 8" xfId="13758"/>
    <cellStyle name="Обычный 2 19 3 9" xfId="16201"/>
    <cellStyle name="Обычный 2 19 30" xfId="21925"/>
    <cellStyle name="Обычный 2 19 31" xfId="23577"/>
    <cellStyle name="Обычный 2 19 32" xfId="25744"/>
    <cellStyle name="Обычный 2 19 33" xfId="27235"/>
    <cellStyle name="Обычный 2 19 34" xfId="30457"/>
    <cellStyle name="Обычный 2 19 4" xfId="1393"/>
    <cellStyle name="Обычный 2 19 4 10" xfId="17958"/>
    <cellStyle name="Обычный 2 19 4 11" xfId="19841"/>
    <cellStyle name="Обычный 2 19 4 12" xfId="19587"/>
    <cellStyle name="Обычный 2 19 4 13" xfId="23457"/>
    <cellStyle name="Обычный 2 19 4 14" xfId="20992"/>
    <cellStyle name="Обычный 2 19 4 15" xfId="25801"/>
    <cellStyle name="Обычный 2 19 4 16" xfId="27641"/>
    <cellStyle name="Обычный 2 19 4 2" xfId="2899"/>
    <cellStyle name="Обычный 2 19 4 2 10" xfId="23950"/>
    <cellStyle name="Обычный 2 19 4 2 11" xfId="22304"/>
    <cellStyle name="Обычный 2 19 4 2 12" xfId="25603"/>
    <cellStyle name="Обычный 2 19 4 2 13" xfId="27946"/>
    <cellStyle name="Обычный 2 19 4 2 2" xfId="5969"/>
    <cellStyle name="Обычный 2 19 4 2 2 10" xfId="22184"/>
    <cellStyle name="Обычный 2 19 4 2 2 11" xfId="26673"/>
    <cellStyle name="Обычный 2 19 4 2 2 12" xfId="29112"/>
    <cellStyle name="Обычный 2 19 4 2 2 2" xfId="13230"/>
    <cellStyle name="Обычный 2 19 4 2 2 2 2" xfId="14335"/>
    <cellStyle name="Обычный 2 19 4 2 2 2 3" xfId="29705"/>
    <cellStyle name="Обычный 2 19 4 2 2 3" xfId="14955"/>
    <cellStyle name="Обычный 2 19 4 2 2 4" xfId="15484"/>
    <cellStyle name="Обычный 2 19 4 2 2 5" xfId="17787"/>
    <cellStyle name="Обычный 2 19 4 2 2 6" xfId="18609"/>
    <cellStyle name="Обычный 2 19 4 2 2 7" xfId="22366"/>
    <cellStyle name="Обычный 2 19 4 2 2 8" xfId="23826"/>
    <cellStyle name="Обычный 2 19 4 2 2 9" xfId="22998"/>
    <cellStyle name="Обычный 2 19 4 2 3" xfId="7040"/>
    <cellStyle name="Обычный 2 19 4 2 4" xfId="11843"/>
    <cellStyle name="Обычный 2 19 4 2 4 2" xfId="13515"/>
    <cellStyle name="Обычный 2 19 4 2 4 3" xfId="29273"/>
    <cellStyle name="Обычный 2 19 4 2 5" xfId="12018"/>
    <cellStyle name="Обычный 2 19 4 2 6" xfId="17051"/>
    <cellStyle name="Обычный 2 19 4 2 7" xfId="17565"/>
    <cellStyle name="Обычный 2 19 4 2 8" xfId="20906"/>
    <cellStyle name="Обычный 2 19 4 2 9" xfId="23439"/>
    <cellStyle name="Обычный 2 19 4 3" xfId="6224"/>
    <cellStyle name="Обычный 2 19 4 4" xfId="6442"/>
    <cellStyle name="Обычный 2 19 4 5" xfId="6601"/>
    <cellStyle name="Обычный 2 19 4 6" xfId="6908"/>
    <cellStyle name="Обычный 2 19 4 6 10" xfId="21156"/>
    <cellStyle name="Обычный 2 19 4 6 11" xfId="26911"/>
    <cellStyle name="Обычный 2 19 4 6 12" xfId="28298"/>
    <cellStyle name="Обычный 2 19 4 6 2" xfId="12281"/>
    <cellStyle name="Обычный 2 19 4 6 2 2" xfId="14781"/>
    <cellStyle name="Обычный 2 19 4 6 2 3" xfId="30025"/>
    <cellStyle name="Обычный 2 19 4 6 3" xfId="15356"/>
    <cellStyle name="Обычный 2 19 4 6 4" xfId="15722"/>
    <cellStyle name="Обычный 2 19 4 6 5" xfId="18204"/>
    <cellStyle name="Обычный 2 19 4 6 6" xfId="18847"/>
    <cellStyle name="Обычный 2 19 4 6 7" xfId="22911"/>
    <cellStyle name="Обычный 2 19 4 6 8" xfId="21858"/>
    <cellStyle name="Обычный 2 19 4 6 9" xfId="21311"/>
    <cellStyle name="Обычный 2 19 4 7" xfId="11449"/>
    <cellStyle name="Обычный 2 19 4 7 2" xfId="13924"/>
    <cellStyle name="Обычный 2 19 4 7 3" xfId="29507"/>
    <cellStyle name="Обычный 2 19 4 8" xfId="13752"/>
    <cellStyle name="Обычный 2 19 4 9" xfId="16174"/>
    <cellStyle name="Обычный 2 19 5" xfId="1439"/>
    <cellStyle name="Обычный 2 19 5 10" xfId="17578"/>
    <cellStyle name="Обычный 2 19 5 11" xfId="19878"/>
    <cellStyle name="Обычный 2 19 5 12" xfId="22075"/>
    <cellStyle name="Обычный 2 19 5 13" xfId="22275"/>
    <cellStyle name="Обычный 2 19 5 14" xfId="19736"/>
    <cellStyle name="Обычный 2 19 5 15" xfId="26064"/>
    <cellStyle name="Обычный 2 19 5 16" xfId="27643"/>
    <cellStyle name="Обычный 2 19 5 2" xfId="2939"/>
    <cellStyle name="Обычный 2 19 5 2 10" xfId="19194"/>
    <cellStyle name="Обычный 2 19 5 2 11" xfId="19175"/>
    <cellStyle name="Обычный 2 19 5 2 12" xfId="26063"/>
    <cellStyle name="Обычный 2 19 5 2 13" xfId="27980"/>
    <cellStyle name="Обычный 2 19 5 2 2" xfId="6003"/>
    <cellStyle name="Обычный 2 19 5 2 2 10" xfId="19881"/>
    <cellStyle name="Обычный 2 19 5 2 2 11" xfId="26706"/>
    <cellStyle name="Обычный 2 19 5 2 2 12" xfId="29121"/>
    <cellStyle name="Обычный 2 19 5 2 2 2" xfId="13246"/>
    <cellStyle name="Обычный 2 19 5 2 2 2 2" xfId="14368"/>
    <cellStyle name="Обычный 2 19 5 2 2 2 3" xfId="29738"/>
    <cellStyle name="Обычный 2 19 5 2 2 3" xfId="14988"/>
    <cellStyle name="Обычный 2 19 5 2 2 4" xfId="15517"/>
    <cellStyle name="Обычный 2 19 5 2 2 5" xfId="17820"/>
    <cellStyle name="Обычный 2 19 5 2 2 6" xfId="18642"/>
    <cellStyle name="Обычный 2 19 5 2 2 7" xfId="22399"/>
    <cellStyle name="Обычный 2 19 5 2 2 8" xfId="20142"/>
    <cellStyle name="Обычный 2 19 5 2 2 9" xfId="23130"/>
    <cellStyle name="Обычный 2 19 5 2 3" xfId="7073"/>
    <cellStyle name="Обычный 2 19 5 2 4" xfId="11877"/>
    <cellStyle name="Обычный 2 19 5 2 4 2" xfId="13718"/>
    <cellStyle name="Обычный 2 19 5 2 4 3" xfId="29395"/>
    <cellStyle name="Обычный 2 19 5 2 5" xfId="12928"/>
    <cellStyle name="Обычный 2 19 5 2 6" xfId="17060"/>
    <cellStyle name="Обычный 2 19 5 2 7" xfId="17960"/>
    <cellStyle name="Обычный 2 19 5 2 8" xfId="20922"/>
    <cellStyle name="Обычный 2 19 5 2 9" xfId="24280"/>
    <cellStyle name="Обычный 2 19 5 3" xfId="6263"/>
    <cellStyle name="Обычный 2 19 5 4" xfId="6476"/>
    <cellStyle name="Обычный 2 19 5 5" xfId="6634"/>
    <cellStyle name="Обычный 2 19 5 6" xfId="6910"/>
    <cellStyle name="Обычный 2 19 5 6 10" xfId="21129"/>
    <cellStyle name="Обычный 2 19 5 6 11" xfId="26913"/>
    <cellStyle name="Обычный 2 19 5 6 12" xfId="28333"/>
    <cellStyle name="Обычный 2 19 5 6 2" xfId="12318"/>
    <cellStyle name="Обычный 2 19 5 6 2 2" xfId="14783"/>
    <cellStyle name="Обычный 2 19 5 6 2 3" xfId="30027"/>
    <cellStyle name="Обычный 2 19 5 6 3" xfId="15358"/>
    <cellStyle name="Обычный 2 19 5 6 4" xfId="15724"/>
    <cellStyle name="Обычный 2 19 5 6 5" xfId="18206"/>
    <cellStyle name="Обычный 2 19 5 6 6" xfId="18849"/>
    <cellStyle name="Обычный 2 19 5 6 7" xfId="22913"/>
    <cellStyle name="Обычный 2 19 5 6 8" xfId="21659"/>
    <cellStyle name="Обычный 2 19 5 6 9" xfId="24445"/>
    <cellStyle name="Обычный 2 19 5 7" xfId="11451"/>
    <cellStyle name="Обычный 2 19 5 7 2" xfId="14010"/>
    <cellStyle name="Обычный 2 19 5 7 3" xfId="29540"/>
    <cellStyle name="Обычный 2 19 5 8" xfId="14177"/>
    <cellStyle name="Обычный 2 19 5 9" xfId="16210"/>
    <cellStyle name="Обычный 2 19 6" xfId="1382"/>
    <cellStyle name="Обычный 2 19 6 10" xfId="18065"/>
    <cellStyle name="Обычный 2 19 6 11" xfId="19832"/>
    <cellStyle name="Обычный 2 19 6 12" xfId="21257"/>
    <cellStyle name="Обычный 2 19 6 13" xfId="24825"/>
    <cellStyle name="Обычный 2 19 6 14" xfId="25142"/>
    <cellStyle name="Обычный 2 19 6 15" xfId="25872"/>
    <cellStyle name="Обычный 2 19 6 16" xfId="27669"/>
    <cellStyle name="Обычный 2 19 6 2" xfId="3306"/>
    <cellStyle name="Обычный 2 19 6 2 10" xfId="24976"/>
    <cellStyle name="Обычный 2 19 6 2 11" xfId="25399"/>
    <cellStyle name="Обычный 2 19 6 2 12" xfId="25817"/>
    <cellStyle name="Обычный 2 19 6 2 13" xfId="27939"/>
    <cellStyle name="Обычный 2 19 6 2 2" xfId="5962"/>
    <cellStyle name="Обычный 2 19 6 2 2 10" xfId="20483"/>
    <cellStyle name="Обычный 2 19 6 2 2 11" xfId="26666"/>
    <cellStyle name="Обычный 2 19 6 2 2 12" xfId="29208"/>
    <cellStyle name="Обычный 2 19 6 2 2 2" xfId="13397"/>
    <cellStyle name="Обычный 2 19 6 2 2 2 2" xfId="14328"/>
    <cellStyle name="Обычный 2 19 6 2 2 2 3" xfId="29698"/>
    <cellStyle name="Обычный 2 19 6 2 2 3" xfId="14948"/>
    <cellStyle name="Обычный 2 19 6 2 2 4" xfId="15477"/>
    <cellStyle name="Обычный 2 19 6 2 2 5" xfId="17780"/>
    <cellStyle name="Обычный 2 19 6 2 2 6" xfId="18602"/>
    <cellStyle name="Обычный 2 19 6 2 2 7" xfId="22359"/>
    <cellStyle name="Обычный 2 19 6 2 2 8" xfId="23848"/>
    <cellStyle name="Обычный 2 19 6 2 2 9" xfId="22113"/>
    <cellStyle name="Обычный 2 19 6 2 3" xfId="7033"/>
    <cellStyle name="Обычный 2 19 6 2 4" xfId="11836"/>
    <cellStyle name="Обычный 2 19 6 2 4 2" xfId="14190"/>
    <cellStyle name="Обычный 2 19 6 2 4 3" xfId="29626"/>
    <cellStyle name="Обычный 2 19 6 2 5" xfId="13270"/>
    <cellStyle name="Обычный 2 19 6 2 6" xfId="17155"/>
    <cellStyle name="Обычный 2 19 6 2 7" xfId="17443"/>
    <cellStyle name="Обычный 2 19 6 2 8" xfId="21091"/>
    <cellStyle name="Обычный 2 19 6 2 9" xfId="24299"/>
    <cellStyle name="Обычный 2 19 6 3" xfId="6216"/>
    <cellStyle name="Обычный 2 19 6 4" xfId="6434"/>
    <cellStyle name="Обычный 2 19 6 5" xfId="6594"/>
    <cellStyle name="Обычный 2 19 6 6" xfId="6936"/>
    <cellStyle name="Обычный 2 19 6 6 10" xfId="21149"/>
    <cellStyle name="Обычный 2 19 6 6 11" xfId="26936"/>
    <cellStyle name="Обычный 2 19 6 6 12" xfId="28289"/>
    <cellStyle name="Обычный 2 19 6 6 2" xfId="12270"/>
    <cellStyle name="Обычный 2 19 6 6 2 2" xfId="14806"/>
    <cellStyle name="Обычный 2 19 6 6 2 3" xfId="30050"/>
    <cellStyle name="Обычный 2 19 6 6 3" xfId="15381"/>
    <cellStyle name="Обычный 2 19 6 6 4" xfId="15747"/>
    <cellStyle name="Обычный 2 19 6 6 5" xfId="18229"/>
    <cellStyle name="Обычный 2 19 6 6 6" xfId="18872"/>
    <cellStyle name="Обычный 2 19 6 6 7" xfId="22937"/>
    <cellStyle name="Обычный 2 19 6 6 8" xfId="21834"/>
    <cellStyle name="Обычный 2 19 6 6 9" xfId="24613"/>
    <cellStyle name="Обычный 2 19 6 7" xfId="11477"/>
    <cellStyle name="Обычный 2 19 6 7 2" xfId="14239"/>
    <cellStyle name="Обычный 2 19 6 7 3" xfId="29652"/>
    <cellStyle name="Обычный 2 19 6 8" xfId="13561"/>
    <cellStyle name="Обычный 2 19 6 9" xfId="16165"/>
    <cellStyle name="Обычный 2 19 7" xfId="1952"/>
    <cellStyle name="Обычный 2 19 7 10" xfId="19669"/>
    <cellStyle name="Обычный 2 19 7 11" xfId="21248"/>
    <cellStyle name="Обычный 2 19 7 12" xfId="26439"/>
    <cellStyle name="Обычный 2 19 7 13" xfId="27673"/>
    <cellStyle name="Обычный 2 19 7 2" xfId="3355"/>
    <cellStyle name="Обычный 2 19 7 2 10" xfId="25431"/>
    <cellStyle name="Обычный 2 19 7 2 11" xfId="26292"/>
    <cellStyle name="Обычный 2 19 7 2 12" xfId="28620"/>
    <cellStyle name="Обычный 2 19 7 2 2" xfId="12646"/>
    <cellStyle name="Обычный 2 19 7 2 2 2" xfId="13410"/>
    <cellStyle name="Обычный 2 19 7 2 2 3" xfId="29216"/>
    <cellStyle name="Обычный 2 19 7 2 3" xfId="13722"/>
    <cellStyle name="Обычный 2 19 7 2 4" xfId="13701"/>
    <cellStyle name="Обычный 2 19 7 2 5" xfId="17165"/>
    <cellStyle name="Обычный 2 19 7 2 6" xfId="17691"/>
    <cellStyle name="Обычный 2 19 7 2 7" xfId="21117"/>
    <cellStyle name="Обычный 2 19 7 2 8" xfId="24416"/>
    <cellStyle name="Обычный 2 19 7 2 9" xfId="25059"/>
    <cellStyle name="Обычный 2 19 7 3" xfId="6940"/>
    <cellStyle name="Обычный 2 19 7 4" xfId="11481"/>
    <cellStyle name="Обычный 2 19 7 4 2" xfId="12256"/>
    <cellStyle name="Обычный 2 19 7 4 3" xfId="28279"/>
    <cellStyle name="Обычный 2 19 7 5" xfId="11606"/>
    <cellStyle name="Обычный 2 19 7 6" xfId="16531"/>
    <cellStyle name="Обычный 2 19 7 7" xfId="17091"/>
    <cellStyle name="Обычный 2 19 7 8" xfId="20231"/>
    <cellStyle name="Обычный 2 19 7 9" xfId="22829"/>
    <cellStyle name="Обычный 2 19 8" xfId="3403"/>
    <cellStyle name="Обычный 2 19 9" xfId="3892"/>
    <cellStyle name="Обычный 2 2" xfId="4"/>
    <cellStyle name="Обычный 2 2 10" xfId="6"/>
    <cellStyle name="Обычный 2 2 10 2" xfId="31117"/>
    <cellStyle name="Обычный 2 2 10 2 2" xfId="31349"/>
    <cellStyle name="Обычный 2 2 10 2 3" xfId="31604"/>
    <cellStyle name="Обычный 2 2 10 2 4" xfId="31221"/>
    <cellStyle name="Обычный 2 2 10 2 5" xfId="31602"/>
    <cellStyle name="Обычный 2 2 10 3" xfId="31549"/>
    <cellStyle name="Обычный 2 2 10 4" xfId="31344"/>
    <cellStyle name="Обычный 2 2 10 5" xfId="31664"/>
    <cellStyle name="Обычный 2 2 10 6" xfId="31742"/>
    <cellStyle name="Обычный 2 2 11" xfId="564"/>
    <cellStyle name="Обычный 2 2 12" xfId="565"/>
    <cellStyle name="Обычный 2 2 13" xfId="566"/>
    <cellStyle name="Обычный 2 2 14" xfId="567"/>
    <cellStyle name="Обычный 2 2 15" xfId="568"/>
    <cellStyle name="Обычный 2 2 16" xfId="569"/>
    <cellStyle name="Обычный 2 2 17" xfId="570"/>
    <cellStyle name="Обычный 2 2 18" xfId="9773"/>
    <cellStyle name="Обычный 2 2 2" xfId="108"/>
    <cellStyle name="Обычный 2 2 2 2" xfId="31035"/>
    <cellStyle name="Обычный 2 2 2 2 2" xfId="31036"/>
    <cellStyle name="Обычный 2 2 2 2 3" xfId="31091"/>
    <cellStyle name="Обычный 2 2 2 2 4" xfId="31002"/>
    <cellStyle name="Обычный 2 2 2 4" xfId="31037"/>
    <cellStyle name="Обычный 2 2 2 5" xfId="31090"/>
    <cellStyle name="Обычный 2 2 2 7" xfId="31001"/>
    <cellStyle name="Обычный 2 2 3" xfId="571"/>
    <cellStyle name="Обычный 2 2 3 2" xfId="31038"/>
    <cellStyle name="Обычный 2 2 3 2 2" xfId="31357"/>
    <cellStyle name="Обычный 2 2 3 2 3" xfId="31607"/>
    <cellStyle name="Обычный 2 2 3 2 4" xfId="31746"/>
    <cellStyle name="Обычный 2 2 3 2 5" xfId="31852"/>
    <cellStyle name="Обычный 2 2 3 3" xfId="31550"/>
    <cellStyle name="Обычный 2 2 3 4" xfId="31406"/>
    <cellStyle name="Обычный 2 2 3 5" xfId="31691"/>
    <cellStyle name="Обычный 2 2 3 6" xfId="31806"/>
    <cellStyle name="Обычный 2 2 30" xfId="30625"/>
    <cellStyle name="Обычный 2 2 4" xfId="572"/>
    <cellStyle name="Обычный 2 2 5" xfId="573"/>
    <cellStyle name="Обычный 2 2 5 2" xfId="31039"/>
    <cellStyle name="Обычный 2 2 5 2 2" xfId="31359"/>
    <cellStyle name="Обычный 2 2 5 2 3" xfId="31608"/>
    <cellStyle name="Обычный 2 2 5 2 4" xfId="31225"/>
    <cellStyle name="Обычный 2 2 5 2 5" xfId="31606"/>
    <cellStyle name="Обычный 2 2 5 3" xfId="31551"/>
    <cellStyle name="Обычный 2 2 5 4" xfId="31405"/>
    <cellStyle name="Обычный 2 2 5 5" xfId="31690"/>
    <cellStyle name="Обычный 2 2 5 6" xfId="31805"/>
    <cellStyle name="Обычный 2 2 6" xfId="574"/>
    <cellStyle name="Обычный 2 2 7" xfId="109"/>
    <cellStyle name="Обычный 2 2 8" xfId="575"/>
    <cellStyle name="Обычный 2 2 9" xfId="576"/>
    <cellStyle name="Обычный 2 20" xfId="110"/>
    <cellStyle name="Обычный 2 20 10" xfId="4094"/>
    <cellStyle name="Обычный 2 20 11" xfId="4182"/>
    <cellStyle name="Обычный 2 20 12" xfId="4088"/>
    <cellStyle name="Обычный 2 20 13" xfId="3650"/>
    <cellStyle name="Обычный 2 20 14" xfId="4507"/>
    <cellStyle name="Обычный 2 20 15" xfId="4698"/>
    <cellStyle name="Обычный 2 20 16" xfId="4903"/>
    <cellStyle name="Обычный 2 20 17" xfId="5236"/>
    <cellStyle name="Обычный 2 20 18" xfId="4976"/>
    <cellStyle name="Обычный 2 20 19" xfId="5804"/>
    <cellStyle name="Обычный 2 20 2" xfId="1118"/>
    <cellStyle name="Обычный 2 20 2 10" xfId="21436"/>
    <cellStyle name="Обычный 2 20 2 11" xfId="23862"/>
    <cellStyle name="Обычный 2 20 2 12" xfId="25769"/>
    <cellStyle name="Обычный 2 20 2 13" xfId="27503"/>
    <cellStyle name="Обычный 2 20 2 14" xfId="30481"/>
    <cellStyle name="Обычный 2 20 2 2" xfId="1937"/>
    <cellStyle name="Обычный 2 20 2 2 10" xfId="24337"/>
    <cellStyle name="Обычный 2 20 2 2 11" xfId="26548"/>
    <cellStyle name="Обычный 2 20 2 2 12" xfId="28610"/>
    <cellStyle name="Обычный 2 20 2 2 13" xfId="30499"/>
    <cellStyle name="Обычный 2 20 2 2 2" xfId="2467"/>
    <cellStyle name="Обычный 2 20 2 2 2 2" xfId="12635"/>
    <cellStyle name="Обычный 2 20 2 2 2 2 2" xfId="12971"/>
    <cellStyle name="Обычный 2 20 2 2 2 2 3" xfId="30551"/>
    <cellStyle name="Обычный 2 20 2 2 2 3" xfId="28917"/>
    <cellStyle name="Обычный 2 20 2 2 2 4" xfId="30533"/>
    <cellStyle name="Обычный 2 20 2 2 3" xfId="13794"/>
    <cellStyle name="Обычный 2 20 2 2 4" xfId="13190"/>
    <cellStyle name="Обычный 2 20 2 2 5" xfId="16839"/>
    <cellStyle name="Обычный 2 20 2 2 6" xfId="17458"/>
    <cellStyle name="Обычный 2 20 2 2 7" xfId="20622"/>
    <cellStyle name="Обычный 2 20 2 2 8" xfId="23441"/>
    <cellStyle name="Обычный 2 20 2 2 9" xfId="20456"/>
    <cellStyle name="Обычный 2 20 2 3" xfId="6770"/>
    <cellStyle name="Обычный 2 20 2 4" xfId="11311"/>
    <cellStyle name="Обычный 2 20 2 4 2" xfId="12367"/>
    <cellStyle name="Обычный 2 20 2 4 3" xfId="28367"/>
    <cellStyle name="Обычный 2 20 2 5" xfId="13242"/>
    <cellStyle name="Обычный 2 20 2 6" xfId="16520"/>
    <cellStyle name="Обычный 2 20 2 7" xfId="17580"/>
    <cellStyle name="Обычный 2 20 2 8" xfId="20219"/>
    <cellStyle name="Обычный 2 20 2 9" xfId="24131"/>
    <cellStyle name="Обычный 2 20 20" xfId="5942"/>
    <cellStyle name="Обычный 2 20 21" xfId="5864"/>
    <cellStyle name="Обычный 2 20 22" xfId="5555"/>
    <cellStyle name="Обычный 2 20 23" xfId="2752"/>
    <cellStyle name="Обычный 2 20 23 10" xfId="19702"/>
    <cellStyle name="Обычный 2 20 23 11" xfId="26521"/>
    <cellStyle name="Обычный 2 20 23 12" xfId="28198"/>
    <cellStyle name="Обычный 2 20 23 2" xfId="12139"/>
    <cellStyle name="Обычный 2 20 23 2 2" xfId="13148"/>
    <cellStyle name="Обычный 2 20 23 2 3" xfId="29050"/>
    <cellStyle name="Обычный 2 20 23 3" xfId="12328"/>
    <cellStyle name="Обычный 2 20 23 4" xfId="12012"/>
    <cellStyle name="Обычный 2 20 23 5" xfId="16986"/>
    <cellStyle name="Обычный 2 20 23 6" xfId="16840"/>
    <cellStyle name="Обычный 2 20 23 7" xfId="20813"/>
    <cellStyle name="Обычный 2 20 23 8" xfId="23053"/>
    <cellStyle name="Обычный 2 20 23 9" xfId="21552"/>
    <cellStyle name="Обычный 2 20 24" xfId="10538"/>
    <cellStyle name="Обычный 2 20 24 2" xfId="13874"/>
    <cellStyle name="Обычный 2 20 24 2 2" xfId="18568"/>
    <cellStyle name="Обычный 2 20 24 2 3" xfId="30404"/>
    <cellStyle name="Обычный 2 20 24 3" xfId="19131"/>
    <cellStyle name="Обычный 2 20 24 4" xfId="24755"/>
    <cellStyle name="Обычный 2 20 24 5" xfId="25248"/>
    <cellStyle name="Обычный 2 20 24 6" xfId="25515"/>
    <cellStyle name="Обычный 2 20 24 7" xfId="25575"/>
    <cellStyle name="Обычный 2 20 24 8" xfId="27194"/>
    <cellStyle name="Обычный 2 20 24 9" xfId="29475"/>
    <cellStyle name="Обычный 2 20 25" xfId="11052"/>
    <cellStyle name="Обычный 2 20 25 2" xfId="14847"/>
    <cellStyle name="Обычный 2 20 25 3" xfId="30083"/>
    <cellStyle name="Обычный 2 20 26" xfId="16030"/>
    <cellStyle name="Обычный 2 20 27" xfId="17249"/>
    <cellStyle name="Обычный 2 20 28" xfId="19661"/>
    <cellStyle name="Обычный 2 20 29" xfId="19609"/>
    <cellStyle name="Обычный 2 20 3" xfId="2843"/>
    <cellStyle name="Обычный 2 20 30" xfId="21741"/>
    <cellStyle name="Обычный 2 20 31" xfId="23399"/>
    <cellStyle name="Обычный 2 20 32" xfId="26539"/>
    <cellStyle name="Обычный 2 20 33" xfId="27244"/>
    <cellStyle name="Обычный 2 20 34" xfId="30459"/>
    <cellStyle name="Обычный 2 20 4" xfId="2902"/>
    <cellStyle name="Обычный 2 20 5" xfId="2942"/>
    <cellStyle name="Обычный 2 20 6" xfId="3309"/>
    <cellStyle name="Обычный 2 20 7" xfId="3358"/>
    <cellStyle name="Обычный 2 20 8" xfId="3406"/>
    <cellStyle name="Обычный 2 20 9" xfId="3895"/>
    <cellStyle name="Обычный 2 21" xfId="805"/>
    <cellStyle name="Обычный 2 21 2" xfId="1188"/>
    <cellStyle name="Обычный 2 21 2 2" xfId="10539"/>
    <cellStyle name="Обычный 2 21 2 3" xfId="30524"/>
    <cellStyle name="Обычный 2 21 3" xfId="30460"/>
    <cellStyle name="Обычный 2 22" xfId="806"/>
    <cellStyle name="Обычный 2 22 2" xfId="1299"/>
    <cellStyle name="Обычный 2 22 2 2" xfId="10540"/>
    <cellStyle name="Обычный 2 22 2 3" xfId="30525"/>
    <cellStyle name="Обычный 2 22 3" xfId="30462"/>
    <cellStyle name="Обычный 2 23" xfId="804"/>
    <cellStyle name="Обычный 2 23 2" xfId="1298"/>
    <cellStyle name="Обычный 2 23 2 2" xfId="10541"/>
    <cellStyle name="Обычный 2 23 2 3" xfId="30526"/>
    <cellStyle name="Обычный 2 23 3" xfId="30461"/>
    <cellStyle name="Обычный 2 24" xfId="807"/>
    <cellStyle name="Обычный 2 24 2" xfId="1301"/>
    <cellStyle name="Обычный 2 24 3" xfId="30463"/>
    <cellStyle name="Обычный 2 25" xfId="577"/>
    <cellStyle name="Обычный 2 26" xfId="1303"/>
    <cellStyle name="Обычный 2 27" xfId="1305"/>
    <cellStyle name="Обычный 2 28" xfId="10988"/>
    <cellStyle name="Обычный 2 29" xfId="10990"/>
    <cellStyle name="Обычный 2 3" xfId="111"/>
    <cellStyle name="Обычный 2 3 10" xfId="578"/>
    <cellStyle name="Обычный 2 3 11" xfId="579"/>
    <cellStyle name="Обычный 2 3 12" xfId="9990"/>
    <cellStyle name="Обычный 2 3 12 2" xfId="10237"/>
    <cellStyle name="Обычный 2 3 12 3" xfId="10453"/>
    <cellStyle name="Обычный 2 3 12 4" xfId="10077"/>
    <cellStyle name="Обычный 2 3 12 5" xfId="10109"/>
    <cellStyle name="Обычный 2 3 12 6" xfId="10174"/>
    <cellStyle name="Обычный 2 3 12 7" xfId="10161"/>
    <cellStyle name="Обычный 2 3 13" xfId="10255"/>
    <cellStyle name="Обычный 2 3 14" xfId="10012"/>
    <cellStyle name="Обычный 2 3 15" xfId="10044"/>
    <cellStyle name="Обычный 2 3 16" xfId="9980"/>
    <cellStyle name="Обычный 2 3 17" xfId="10105"/>
    <cellStyle name="Обычный 2 3 18" xfId="10058"/>
    <cellStyle name="Обычный 2 3 19" xfId="10600"/>
    <cellStyle name="Обычный 2 3 2" xfId="580"/>
    <cellStyle name="Обычный 2 3 20" xfId="10571"/>
    <cellStyle name="Обычный 2 3 21" xfId="10620"/>
    <cellStyle name="Обычный 2 3 22" xfId="10557"/>
    <cellStyle name="Обычный 2 3 23" xfId="10581"/>
    <cellStyle name="Обычный 2 3 24" xfId="10546"/>
    <cellStyle name="Обычный 2 3 25" xfId="10687"/>
    <cellStyle name="Обычный 2 3 26" xfId="10706"/>
    <cellStyle name="Обычный 2 3 27" xfId="10633"/>
    <cellStyle name="Обычный 2 3 28" xfId="10703"/>
    <cellStyle name="Обычный 2 3 29" xfId="10679"/>
    <cellStyle name="Обычный 2 3 3" xfId="581"/>
    <cellStyle name="Обычный 2 3 30" xfId="10708"/>
    <cellStyle name="Обычный 2 3 31" xfId="10730"/>
    <cellStyle name="Обычный 2 3 32" xfId="10753"/>
    <cellStyle name="Обычный 2 3 33" xfId="10775"/>
    <cellStyle name="Обычный 2 3 34" xfId="10797"/>
    <cellStyle name="Обычный 2 3 35" xfId="10819"/>
    <cellStyle name="Обычный 2 3 36" xfId="10841"/>
    <cellStyle name="Обычный 2 3 37" xfId="10862"/>
    <cellStyle name="Обычный 2 3 4" xfId="582"/>
    <cellStyle name="Обычный 2 3 5" xfId="583"/>
    <cellStyle name="Обычный 2 3 6" xfId="584"/>
    <cellStyle name="Обычный 2 3 7" xfId="585"/>
    <cellStyle name="Обычный 2 3 8" xfId="586"/>
    <cellStyle name="Обычный 2 3 9" xfId="587"/>
    <cellStyle name="Обычный 2 30" xfId="10991"/>
    <cellStyle name="Обычный 2 31" xfId="10993"/>
    <cellStyle name="Обычный 2 32" xfId="10995"/>
    <cellStyle name="Обычный 2 33" xfId="10997"/>
    <cellStyle name="Обычный 2 34" xfId="10998"/>
    <cellStyle name="Обычный 2 35" xfId="10999"/>
    <cellStyle name="Обычный 2 36" xfId="11000"/>
    <cellStyle name="Обычный 2 37" xfId="30858"/>
    <cellStyle name="Обычный 2 38" xfId="30857"/>
    <cellStyle name="Обычный 2 39" xfId="30860"/>
    <cellStyle name="Обычный 2 4" xfId="11"/>
    <cellStyle name="Обычный 2 4 10" xfId="1920"/>
    <cellStyle name="Обычный 2 4 10 2" xfId="10599"/>
    <cellStyle name="Обычный 2 4 11" xfId="1927"/>
    <cellStyle name="Обычный 2 4 11 2" xfId="10572"/>
    <cellStyle name="Обычный 2 4 12" xfId="1918"/>
    <cellStyle name="Обычный 2 4 12 2" xfId="10589"/>
    <cellStyle name="Обычный 2 4 13" xfId="1929"/>
    <cellStyle name="Обычный 2 4 13 2" xfId="10656"/>
    <cellStyle name="Обычный 2 4 14" xfId="1915"/>
    <cellStyle name="Обычный 2 4 14 2" xfId="10681"/>
    <cellStyle name="Обычный 2 4 15" xfId="1909"/>
    <cellStyle name="Обычный 2 4 15 2" xfId="10694"/>
    <cellStyle name="Обычный 2 4 16" xfId="1815"/>
    <cellStyle name="Обычный 2 4 16 2" xfId="10596"/>
    <cellStyle name="Обычный 2 4 17" xfId="1833"/>
    <cellStyle name="Обычный 2 4 17 2" xfId="10583"/>
    <cellStyle name="Обычный 2 4 18" xfId="1808"/>
    <cellStyle name="Обычный 2 4 18 2" xfId="10716"/>
    <cellStyle name="Обычный 2 4 19" xfId="1831"/>
    <cellStyle name="Обычный 2 4 19 2" xfId="10738"/>
    <cellStyle name="Обычный 2 4 2" xfId="1950"/>
    <cellStyle name="Обычный 2 4 2 10" xfId="10643"/>
    <cellStyle name="Обычный 2 4 2 11" xfId="10691"/>
    <cellStyle name="Обычный 2 4 2 12" xfId="10661"/>
    <cellStyle name="Обычный 2 4 2 13" xfId="10720"/>
    <cellStyle name="Обычный 2 4 2 14" xfId="10742"/>
    <cellStyle name="Обычный 2 4 2 15" xfId="10764"/>
    <cellStyle name="Обычный 2 4 2 16" xfId="10786"/>
    <cellStyle name="Обычный 2 4 2 17" xfId="10808"/>
    <cellStyle name="Обычный 2 4 2 18" xfId="10830"/>
    <cellStyle name="Обычный 2 4 2 19" xfId="10852"/>
    <cellStyle name="Обычный 2 4 2 2" xfId="1949"/>
    <cellStyle name="Обычный 2 4 2 20" xfId="10873"/>
    <cellStyle name="Обычный 2 4 2 21" xfId="10893"/>
    <cellStyle name="Обычный 2 4 2 22" xfId="10911"/>
    <cellStyle name="Обычный 2 4 2 23" xfId="10927"/>
    <cellStyle name="Обычный 2 4 2 24" xfId="10940"/>
    <cellStyle name="Обычный 2 4 2 25" xfId="10951"/>
    <cellStyle name="Обычный 2 4 2 26" xfId="10958"/>
    <cellStyle name="Обычный 2 4 2 3" xfId="1954"/>
    <cellStyle name="Обычный 2 4 2 4" xfId="9989"/>
    <cellStyle name="Обычный 2 4 2 4 2" xfId="10080"/>
    <cellStyle name="Обычный 2 4 2 5" xfId="10087"/>
    <cellStyle name="Обычный 2 4 2 6" xfId="10167"/>
    <cellStyle name="Обычный 2 4 2 7" xfId="10005"/>
    <cellStyle name="Обычный 2 4 2 8" xfId="10617"/>
    <cellStyle name="Обычный 2 4 2 9" xfId="10559"/>
    <cellStyle name="Обычный 2 4 20" xfId="1835"/>
    <cellStyle name="Обычный 2 4 20 2" xfId="10760"/>
    <cellStyle name="Обычный 2 4 21" xfId="1807"/>
    <cellStyle name="Обычный 2 4 21 2" xfId="10782"/>
    <cellStyle name="Обычный 2 4 22" xfId="1847"/>
    <cellStyle name="Обычный 2 4 22 2" xfId="10804"/>
    <cellStyle name="Обычный 2 4 23" xfId="1802"/>
    <cellStyle name="Обычный 2 4 23 2" xfId="10826"/>
    <cellStyle name="Обычный 2 4 24" xfId="1840"/>
    <cellStyle name="Обычный 2 4 24 2" xfId="10848"/>
    <cellStyle name="Обычный 2 4 25" xfId="1788"/>
    <cellStyle name="Обычный 2 4 25 2" xfId="10869"/>
    <cellStyle name="Обычный 2 4 26" xfId="1827"/>
    <cellStyle name="Обычный 2 4 26 2" xfId="10889"/>
    <cellStyle name="Обычный 2 4 27" xfId="1769"/>
    <cellStyle name="Обычный 2 4 27 2" xfId="10907"/>
    <cellStyle name="Обычный 2 4 28" xfId="1748"/>
    <cellStyle name="Обычный 2 4 28 2" xfId="10924"/>
    <cellStyle name="Обычный 2 4 29" xfId="1742"/>
    <cellStyle name="Обычный 2 4 3" xfId="1938"/>
    <cellStyle name="Обычный 2 4 30" xfId="2075"/>
    <cellStyle name="Обычный 2 4 31" xfId="2338"/>
    <cellStyle name="Обычный 2 4 32" xfId="2340"/>
    <cellStyle name="Обычный 2 4 33" xfId="2335"/>
    <cellStyle name="Обычный 2 4 34" xfId="2342"/>
    <cellStyle name="Обычный 2 4 35" xfId="2333"/>
    <cellStyle name="Обычный 2 4 36" xfId="2344"/>
    <cellStyle name="Обычный 2 4 37" xfId="2374"/>
    <cellStyle name="Обычный 2 4 38" xfId="1956"/>
    <cellStyle name="Обычный 2 4 4" xfId="1951"/>
    <cellStyle name="Обычный 2 4 5" xfId="1935"/>
    <cellStyle name="Обычный 2 4 5 10" xfId="10821"/>
    <cellStyle name="Обычный 2 4 5 11" xfId="10843"/>
    <cellStyle name="Обычный 2 4 5 12" xfId="10864"/>
    <cellStyle name="Обычный 2 4 5 13" xfId="10884"/>
    <cellStyle name="Обычный 2 4 5 14" xfId="10903"/>
    <cellStyle name="Обычный 2 4 5 15" xfId="10921"/>
    <cellStyle name="Обычный 2 4 5 16" xfId="10936"/>
    <cellStyle name="Обычный 2 4 5 17" xfId="10948"/>
    <cellStyle name="Обычный 2 4 5 18" xfId="10957"/>
    <cellStyle name="Обычный 2 4 5 19" xfId="10963"/>
    <cellStyle name="Обычный 2 4 5 2" xfId="10013"/>
    <cellStyle name="Обычный 2 4 5 2 2" xfId="10634"/>
    <cellStyle name="Обычный 2 4 5 20" xfId="10968"/>
    <cellStyle name="Обычный 2 4 5 3" xfId="10657"/>
    <cellStyle name="Обычный 2 4 5 4" xfId="10673"/>
    <cellStyle name="Обычный 2 4 5 5" xfId="10711"/>
    <cellStyle name="Обычный 2 4 5 6" xfId="10733"/>
    <cellStyle name="Обычный 2 4 5 7" xfId="10755"/>
    <cellStyle name="Обычный 2 4 5 8" xfId="10777"/>
    <cellStyle name="Обычный 2 4 5 9" xfId="10799"/>
    <cellStyle name="Обычный 2 4 6" xfId="1934"/>
    <cellStyle name="Обычный 2 4 6 2" xfId="10028"/>
    <cellStyle name="Обычный 2 4 7" xfId="1923"/>
    <cellStyle name="Обычный 2 4 7 2" xfId="10127"/>
    <cellStyle name="Обычный 2 4 8" xfId="1922"/>
    <cellStyle name="Обычный 2 4 8 2" xfId="10191"/>
    <cellStyle name="Обычный 2 4 9" xfId="1925"/>
    <cellStyle name="Обычный 2 4 9 2" xfId="10162"/>
    <cellStyle name="Обычный 2 40" xfId="30862"/>
    <cellStyle name="Обычный 2 41" xfId="30864"/>
    <cellStyle name="Обычный 2 5" xfId="112"/>
    <cellStyle name="Обычный 2 5 10" xfId="588"/>
    <cellStyle name="Обычный 2 5 11" xfId="589"/>
    <cellStyle name="Обычный 2 5 12" xfId="9991"/>
    <cellStyle name="Обычный 2 5 12 2" xfId="10238"/>
    <cellStyle name="Обычный 2 5 12 3" xfId="10454"/>
    <cellStyle name="Обычный 2 5 12 4" xfId="10091"/>
    <cellStyle name="Обычный 2 5 12 5" xfId="10148"/>
    <cellStyle name="Обычный 2 5 12 6" xfId="10187"/>
    <cellStyle name="Обычный 2 5 12 7" xfId="10152"/>
    <cellStyle name="Обычный 2 5 13" xfId="10265"/>
    <cellStyle name="Обычный 2 5 14" xfId="10011"/>
    <cellStyle name="Обычный 2 5 15" xfId="10473"/>
    <cellStyle name="Обычный 2 5 16" xfId="10481"/>
    <cellStyle name="Обычный 2 5 17" xfId="10489"/>
    <cellStyle name="Обычный 2 5 18" xfId="10497"/>
    <cellStyle name="Обычный 2 5 19" xfId="10601"/>
    <cellStyle name="Обычный 2 5 2" xfId="590"/>
    <cellStyle name="Обычный 2 5 2 10" xfId="10624"/>
    <cellStyle name="Обычный 2 5 2 11" xfId="10550"/>
    <cellStyle name="Обычный 2 5 2 12" xfId="10588"/>
    <cellStyle name="Обычный 2 5 2 13" xfId="10699"/>
    <cellStyle name="Обычный 2 5 2 14" xfId="10573"/>
    <cellStyle name="Обычный 2 5 2 15" xfId="10547"/>
    <cellStyle name="Обычный 2 5 2 16" xfId="10718"/>
    <cellStyle name="Обычный 2 5 2 17" xfId="10740"/>
    <cellStyle name="Обычный 2 5 2 18" xfId="10762"/>
    <cellStyle name="Обычный 2 5 2 19" xfId="10784"/>
    <cellStyle name="Обычный 2 5 2 2" xfId="9999"/>
    <cellStyle name="Обычный 2 5 2 2 2" xfId="10039"/>
    <cellStyle name="Обычный 2 5 2 2 3" xfId="10047"/>
    <cellStyle name="Обычный 2 5 2 2 4" xfId="10153"/>
    <cellStyle name="Обычный 2 5 2 2 5" xfId="10170"/>
    <cellStyle name="Обычный 2 5 2 2 6" xfId="10157"/>
    <cellStyle name="Обычный 2 5 2 2 7" xfId="10032"/>
    <cellStyle name="Обычный 2 5 2 2 8" xfId="31042"/>
    <cellStyle name="Обычный 2 5 2 2 9" xfId="31995"/>
    <cellStyle name="Обычный 2 5 2 20" xfId="10806"/>
    <cellStyle name="Обычный 2 5 2 21" xfId="10828"/>
    <cellStyle name="Обычный 2 5 2 22" xfId="10850"/>
    <cellStyle name="Обычный 2 5 2 23" xfId="10871"/>
    <cellStyle name="Обычный 2 5 2 24" xfId="10891"/>
    <cellStyle name="Обычный 2 5 2 25" xfId="10909"/>
    <cellStyle name="Обычный 2 5 2 26" xfId="10926"/>
    <cellStyle name="Обычный 2 5 2 27" xfId="10939"/>
    <cellStyle name="Обычный 2 5 2 28" xfId="10950"/>
    <cellStyle name="Обычный 2 5 2 3" xfId="10245"/>
    <cellStyle name="Обычный 2 5 2 4" xfId="10256"/>
    <cellStyle name="Обычный 2 5 2 4 2" xfId="31403"/>
    <cellStyle name="Обычный 2 5 2 4 3" xfId="32135"/>
    <cellStyle name="Обычный 2 5 2 5" xfId="10198"/>
    <cellStyle name="Обычный 2 5 2 5 2" xfId="31776"/>
    <cellStyle name="Обычный 2 5 2 5 3" xfId="32231"/>
    <cellStyle name="Обычный 2 5 2 6" xfId="10195"/>
    <cellStyle name="Обычный 2 5 2 6 2" xfId="31863"/>
    <cellStyle name="Обычный 2 5 2 6 3" xfId="32256"/>
    <cellStyle name="Обычный 2 5 2 7" xfId="10450"/>
    <cellStyle name="Обычный 2 5 2 8" xfId="10131"/>
    <cellStyle name="Обычный 2 5 2 9" xfId="10186"/>
    <cellStyle name="Обычный 2 5 20" xfId="10570"/>
    <cellStyle name="Обычный 2 5 21" xfId="10615"/>
    <cellStyle name="Обычный 2 5 22" xfId="10639"/>
    <cellStyle name="Обычный 2 5 23" xfId="10618"/>
    <cellStyle name="Обычный 2 5 24" xfId="10662"/>
    <cellStyle name="Обычный 2 5 25" xfId="10682"/>
    <cellStyle name="Обычный 2 5 26" xfId="10653"/>
    <cellStyle name="Обычный 2 5 27" xfId="10651"/>
    <cellStyle name="Обычный 2 5 28" xfId="10560"/>
    <cellStyle name="Обычный 2 5 29" xfId="10712"/>
    <cellStyle name="Обычный 2 5 3" xfId="591"/>
    <cellStyle name="Обычный 2 5 3 10" xfId="10820"/>
    <cellStyle name="Обычный 2 5 3 11" xfId="10842"/>
    <cellStyle name="Обычный 2 5 3 12" xfId="10863"/>
    <cellStyle name="Обычный 2 5 3 13" xfId="10883"/>
    <cellStyle name="Обычный 2 5 3 14" xfId="10902"/>
    <cellStyle name="Обычный 2 5 3 15" xfId="10920"/>
    <cellStyle name="Обычный 2 5 3 16" xfId="10935"/>
    <cellStyle name="Обычный 2 5 3 17" xfId="10947"/>
    <cellStyle name="Обычный 2 5 3 18" xfId="10956"/>
    <cellStyle name="Обычный 2 5 3 19" xfId="10962"/>
    <cellStyle name="Обычный 2 5 3 2" xfId="10632"/>
    <cellStyle name="Обычный 2 5 3 2 2" xfId="31043"/>
    <cellStyle name="Обычный 2 5 3 2 2 2" xfId="31370"/>
    <cellStyle name="Обычный 2 5 3 2 2 3" xfId="32122"/>
    <cellStyle name="Обычный 2 5 3 2 3" xfId="31614"/>
    <cellStyle name="Обычный 2 5 3 2 4" xfId="31231"/>
    <cellStyle name="Обычный 2 5 3 2 5" xfId="31611"/>
    <cellStyle name="Обычный 2 5 3 2 6" xfId="31996"/>
    <cellStyle name="Обычный 2 5 3 20" xfId="10967"/>
    <cellStyle name="Обычный 2 5 3 3" xfId="10655"/>
    <cellStyle name="Обычный 2 5 3 3 2" xfId="31552"/>
    <cellStyle name="Обычный 2 5 3 3 3" xfId="32181"/>
    <cellStyle name="Обычный 2 5 3 4" xfId="10672"/>
    <cellStyle name="Обычный 2 5 3 4 2" xfId="31401"/>
    <cellStyle name="Обычный 2 5 3 4 3" xfId="32134"/>
    <cellStyle name="Обычный 2 5 3 5" xfId="10709"/>
    <cellStyle name="Обычный 2 5 3 5 2" xfId="31366"/>
    <cellStyle name="Обычный 2 5 3 5 3" xfId="32120"/>
    <cellStyle name="Обычный 2 5 3 6" xfId="10731"/>
    <cellStyle name="Обычный 2 5 3 6 2" xfId="31358"/>
    <cellStyle name="Обычный 2 5 3 6 3" xfId="32115"/>
    <cellStyle name="Обычный 2 5 3 7" xfId="10754"/>
    <cellStyle name="Обычный 2 5 3 8" xfId="10776"/>
    <cellStyle name="Обычный 2 5 3 9" xfId="10798"/>
    <cellStyle name="Обычный 2 5 30" xfId="10734"/>
    <cellStyle name="Обычный 2 5 31" xfId="10756"/>
    <cellStyle name="Обычный 2 5 32" xfId="10778"/>
    <cellStyle name="Обычный 2 5 33" xfId="10800"/>
    <cellStyle name="Обычный 2 5 34" xfId="10822"/>
    <cellStyle name="Обычный 2 5 35" xfId="10844"/>
    <cellStyle name="Обычный 2 5 36" xfId="10865"/>
    <cellStyle name="Обычный 2 5 37" xfId="10885"/>
    <cellStyle name="Обычный 2 5 4" xfId="592"/>
    <cellStyle name="Обычный 2 5 4 10" xfId="10835"/>
    <cellStyle name="Обычный 2 5 4 11" xfId="10856"/>
    <cellStyle name="Обычный 2 5 4 12" xfId="10877"/>
    <cellStyle name="Обычный 2 5 4 13" xfId="10896"/>
    <cellStyle name="Обычный 2 5 4 14" xfId="10914"/>
    <cellStyle name="Обычный 2 5 4 15" xfId="10930"/>
    <cellStyle name="Обычный 2 5 4 16" xfId="10942"/>
    <cellStyle name="Обычный 2 5 4 17" xfId="10953"/>
    <cellStyle name="Обычный 2 5 4 18" xfId="10959"/>
    <cellStyle name="Обычный 2 5 4 19" xfId="10964"/>
    <cellStyle name="Обычный 2 5 4 2" xfId="10648"/>
    <cellStyle name="Обычный 2 5 4 20" xfId="10969"/>
    <cellStyle name="Обычный 2 5 4 3" xfId="10666"/>
    <cellStyle name="Обычный 2 5 4 4" xfId="10686"/>
    <cellStyle name="Обычный 2 5 4 5" xfId="10724"/>
    <cellStyle name="Обычный 2 5 4 6" xfId="10747"/>
    <cellStyle name="Обычный 2 5 4 7" xfId="10769"/>
    <cellStyle name="Обычный 2 5 4 8" xfId="10791"/>
    <cellStyle name="Обычный 2 5 4 9" xfId="10813"/>
    <cellStyle name="Обычный 2 5 5" xfId="593"/>
    <cellStyle name="Обычный 2 5 5 10" xfId="10839"/>
    <cellStyle name="Обычный 2 5 5 11" xfId="10860"/>
    <cellStyle name="Обычный 2 5 5 12" xfId="10881"/>
    <cellStyle name="Обычный 2 5 5 13" xfId="10900"/>
    <cellStyle name="Обычный 2 5 5 14" xfId="10918"/>
    <cellStyle name="Обычный 2 5 5 15" xfId="10933"/>
    <cellStyle name="Обычный 2 5 5 16" xfId="10945"/>
    <cellStyle name="Обычный 2 5 5 17" xfId="10955"/>
    <cellStyle name="Обычный 2 5 5 18" xfId="10961"/>
    <cellStyle name="Обычный 2 5 5 19" xfId="10966"/>
    <cellStyle name="Обычный 2 5 5 2" xfId="10652"/>
    <cellStyle name="Обычный 2 5 5 20" xfId="10971"/>
    <cellStyle name="Обычный 2 5 5 3" xfId="10670"/>
    <cellStyle name="Обычный 2 5 5 4" xfId="10689"/>
    <cellStyle name="Обычный 2 5 5 5" xfId="10728"/>
    <cellStyle name="Обычный 2 5 5 6" xfId="10751"/>
    <cellStyle name="Обычный 2 5 5 7" xfId="10773"/>
    <cellStyle name="Обычный 2 5 5 8" xfId="10795"/>
    <cellStyle name="Обычный 2 5 5 9" xfId="10817"/>
    <cellStyle name="Обычный 2 5 6" xfId="594"/>
    <cellStyle name="Обычный 2 5 7" xfId="595"/>
    <cellStyle name="Обычный 2 5 8" xfId="596"/>
    <cellStyle name="Обычный 2 5 9" xfId="597"/>
    <cellStyle name="Обычный 2 6" xfId="113"/>
    <cellStyle name="Обычный 2 6 10" xfId="598"/>
    <cellStyle name="Обычный 2 6 11" xfId="599"/>
    <cellStyle name="Обычный 2 6 12" xfId="9992"/>
    <cellStyle name="Обычный 2 6 12 2" xfId="10240"/>
    <cellStyle name="Обычный 2 6 12 3" xfId="10456"/>
    <cellStyle name="Обычный 2 6 12 4" xfId="10085"/>
    <cellStyle name="Обычный 2 6 12 5" xfId="10118"/>
    <cellStyle name="Обычный 2 6 12 6" xfId="10134"/>
    <cellStyle name="Обычный 2 6 12 7" xfId="10466"/>
    <cellStyle name="Обычный 2 6 13" xfId="10263"/>
    <cellStyle name="Обычный 2 6 14" xfId="10010"/>
    <cellStyle name="Обычный 2 6 15" xfId="10475"/>
    <cellStyle name="Обычный 2 6 16" xfId="10483"/>
    <cellStyle name="Обычный 2 6 17" xfId="10491"/>
    <cellStyle name="Обычный 2 6 18" xfId="10499"/>
    <cellStyle name="Обычный 2 6 19" xfId="10602"/>
    <cellStyle name="Обычный 2 6 2" xfId="600"/>
    <cellStyle name="Обычный 2 6 2 10" xfId="601"/>
    <cellStyle name="Обычный 2 6 2 11" xfId="602"/>
    <cellStyle name="Обычный 2 6 2 12" xfId="31045"/>
    <cellStyle name="Обычный 2 6 2 12 2" xfId="31553"/>
    <cellStyle name="Обычный 2 6 2 12 3" xfId="31762"/>
    <cellStyle name="Обычный 2 6 2 12 4" xfId="31853"/>
    <cellStyle name="Обычный 2 6 2 12 5" xfId="31889"/>
    <cellStyle name="Обычный 2 6 2 13" xfId="31399"/>
    <cellStyle name="Обычный 2 6 2 14" xfId="31686"/>
    <cellStyle name="Обычный 2 6 2 15" xfId="31801"/>
    <cellStyle name="Обычный 2 6 2 2" xfId="603"/>
    <cellStyle name="Обычный 2 6 2 2 2" xfId="31377"/>
    <cellStyle name="Обычный 2 6 2 2 2 2" xfId="31379"/>
    <cellStyle name="Обычный 2 6 2 2 2 3" xfId="31617"/>
    <cellStyle name="Обычный 2 6 2 2 2 4" xfId="31234"/>
    <cellStyle name="Обычный 2 6 2 2 2 5" xfId="31615"/>
    <cellStyle name="Обычный 2 6 2 2 3" xfId="31554"/>
    <cellStyle name="Обычный 2 6 2 2 4" xfId="31616"/>
    <cellStyle name="Обычный 2 6 2 2 5" xfId="31233"/>
    <cellStyle name="Обычный 2 6 2 2 6" xfId="31613"/>
    <cellStyle name="Обычный 2 6 2 3" xfId="604"/>
    <cellStyle name="Обычный 2 6 2 4" xfId="605"/>
    <cellStyle name="Обычный 2 6 2 5" xfId="606"/>
    <cellStyle name="Обычный 2 6 2 6" xfId="607"/>
    <cellStyle name="Обычный 2 6 2 7" xfId="608"/>
    <cellStyle name="Обычный 2 6 2 8" xfId="609"/>
    <cellStyle name="Обычный 2 6 2 9" xfId="610"/>
    <cellStyle name="Обычный 2 6 20" xfId="10569"/>
    <cellStyle name="Обычный 2 6 21" xfId="10598"/>
    <cellStyle name="Обычный 2 6 22" xfId="10637"/>
    <cellStyle name="Обычный 2 6 23" xfId="10675"/>
    <cellStyle name="Обычный 2 6 24" xfId="10701"/>
    <cellStyle name="Обычный 2 6 25" xfId="10663"/>
    <cellStyle name="Обычный 2 6 26" xfId="10555"/>
    <cellStyle name="Обычный 2 6 27" xfId="10664"/>
    <cellStyle name="Обычный 2 6 28" xfId="10646"/>
    <cellStyle name="Обычный 2 6 29" xfId="10544"/>
    <cellStyle name="Обычный 2 6 3" xfId="611"/>
    <cellStyle name="Обычный 2 6 30" xfId="10627"/>
    <cellStyle name="Обычный 2 6 31" xfId="10612"/>
    <cellStyle name="Обычный 2 6 32" xfId="10669"/>
    <cellStyle name="Обычный 2 6 33" xfId="10677"/>
    <cellStyle name="Обычный 2 6 34" xfId="10692"/>
    <cellStyle name="Обычный 2 6 35" xfId="10658"/>
    <cellStyle name="Обычный 2 6 36" xfId="10710"/>
    <cellStyle name="Обычный 2 6 37" xfId="10732"/>
    <cellStyle name="Обычный 2 6 4" xfId="612"/>
    <cellStyle name="Обычный 2 6 5" xfId="613"/>
    <cellStyle name="Обычный 2 6 6" xfId="614"/>
    <cellStyle name="Обычный 2 6 7" xfId="615"/>
    <cellStyle name="Обычный 2 6 8" xfId="616"/>
    <cellStyle name="Обычный 2 6 9" xfId="617"/>
    <cellStyle name="Обычный 2 66" xfId="17474"/>
    <cellStyle name="Обычный 2 67" xfId="18253"/>
    <cellStyle name="Обычный 2 7" xfId="114"/>
    <cellStyle name="Обычный 2 7 10" xfId="618"/>
    <cellStyle name="Обычный 2 7 11" xfId="619"/>
    <cellStyle name="Обычный 2 7 12" xfId="9993"/>
    <cellStyle name="Обычный 2 7 12 2" xfId="10241"/>
    <cellStyle name="Обычный 2 7 12 3" xfId="10457"/>
    <cellStyle name="Обычный 2 7 12 4" xfId="10111"/>
    <cellStyle name="Обычный 2 7 12 5" xfId="10083"/>
    <cellStyle name="Обычный 2 7 12 6" xfId="10063"/>
    <cellStyle name="Обычный 2 7 12 7" xfId="10126"/>
    <cellStyle name="Обычный 2 7 13" xfId="10262"/>
    <cellStyle name="Обычный 2 7 14" xfId="10009"/>
    <cellStyle name="Обычный 2 7 15" xfId="10472"/>
    <cellStyle name="Обычный 2 7 16" xfId="10480"/>
    <cellStyle name="Обычный 2 7 17" xfId="10488"/>
    <cellStyle name="Обычный 2 7 18" xfId="10496"/>
    <cellStyle name="Обычный 2 7 19" xfId="10603"/>
    <cellStyle name="Обычный 2 7 2" xfId="620"/>
    <cellStyle name="Обычный 2 7 2 10" xfId="621"/>
    <cellStyle name="Обычный 2 7 2 11" xfId="622"/>
    <cellStyle name="Обычный 2 7 2 12" xfId="31046"/>
    <cellStyle name="Обычный 2 7 2 12 2" xfId="31555"/>
    <cellStyle name="Обычный 2 7 2 12 3" xfId="31763"/>
    <cellStyle name="Обычный 2 7 2 12 4" xfId="31854"/>
    <cellStyle name="Обычный 2 7 2 12 5" xfId="31890"/>
    <cellStyle name="Обычный 2 7 2 13" xfId="31398"/>
    <cellStyle name="Обычный 2 7 2 14" xfId="31685"/>
    <cellStyle name="Обычный 2 7 2 15" xfId="31800"/>
    <cellStyle name="Обычный 2 7 2 2" xfId="623"/>
    <cellStyle name="Обычный 2 7 2 2 2" xfId="31392"/>
    <cellStyle name="Обычный 2 7 2 2 2 2" xfId="31395"/>
    <cellStyle name="Обычный 2 7 2 2 2 3" xfId="31624"/>
    <cellStyle name="Обычный 2 7 2 2 2 4" xfId="31241"/>
    <cellStyle name="Обычный 2 7 2 2 2 5" xfId="31620"/>
    <cellStyle name="Обычный 2 7 2 2 3" xfId="31556"/>
    <cellStyle name="Обычный 2 7 2 2 4" xfId="31622"/>
    <cellStyle name="Обычный 2 7 2 2 40" xfId="30995"/>
    <cellStyle name="Обычный 2 7 2 2 5" xfId="31240"/>
    <cellStyle name="Обычный 2 7 2 2 6" xfId="31619"/>
    <cellStyle name="Обычный 2 7 2 3" xfId="624"/>
    <cellStyle name="Обычный 2 7 2 4" xfId="625"/>
    <cellStyle name="Обычный 2 7 2 5" xfId="626"/>
    <cellStyle name="Обычный 2 7 2 6" xfId="627"/>
    <cellStyle name="Обычный 2 7 2 7" xfId="628"/>
    <cellStyle name="Обычный 2 7 2 8" xfId="629"/>
    <cellStyle name="Обычный 2 7 2 9" xfId="630"/>
    <cellStyle name="Обычный 2 7 20" xfId="10568"/>
    <cellStyle name="Обычный 2 7 21" xfId="10576"/>
    <cellStyle name="Обычный 2 7 22" xfId="10613"/>
    <cellStyle name="Обычный 2 7 23" xfId="10685"/>
    <cellStyle name="Обычный 2 7 24" xfId="10585"/>
    <cellStyle name="Обычный 2 7 25" xfId="10715"/>
    <cellStyle name="Обычный 2 7 26" xfId="10737"/>
    <cellStyle name="Обычный 2 7 27" xfId="10759"/>
    <cellStyle name="Обычный 2 7 28" xfId="10781"/>
    <cellStyle name="Обычный 2 7 29" xfId="10803"/>
    <cellStyle name="Обычный 2 7 3" xfId="631"/>
    <cellStyle name="Обычный 2 7 3 2" xfId="31047"/>
    <cellStyle name="Обычный 2 7 3 2 2" xfId="31402"/>
    <cellStyle name="Обычный 2 7 3 2 3" xfId="31626"/>
    <cellStyle name="Обычный 2 7 3 2 4" xfId="31245"/>
    <cellStyle name="Обычный 2 7 3 2 5" xfId="31623"/>
    <cellStyle name="Обычный 2 7 3 3" xfId="31557"/>
    <cellStyle name="Обычный 2 7 3 4" xfId="31397"/>
    <cellStyle name="Обычный 2 7 3 5" xfId="31684"/>
    <cellStyle name="Обычный 2 7 3 6" xfId="31799"/>
    <cellStyle name="Обычный 2 7 3 60" xfId="30938"/>
    <cellStyle name="Обычный 2 7 30" xfId="10825"/>
    <cellStyle name="Обычный 2 7 31" xfId="10847"/>
    <cellStyle name="Обычный 2 7 32" xfId="10868"/>
    <cellStyle name="Обычный 2 7 33" xfId="10888"/>
    <cellStyle name="Обычный 2 7 34" xfId="10906"/>
    <cellStyle name="Обычный 2 7 35" xfId="10923"/>
    <cellStyle name="Обычный 2 7 36" xfId="10938"/>
    <cellStyle name="Обычный 2 7 37" xfId="10949"/>
    <cellStyle name="Обычный 2 7 4" xfId="632"/>
    <cellStyle name="Обычный 2 7 5" xfId="633"/>
    <cellStyle name="Обычный 2 7 6" xfId="634"/>
    <cellStyle name="Обычный 2 7 7" xfId="635"/>
    <cellStyle name="Обычный 2 7 8" xfId="636"/>
    <cellStyle name="Обычный 2 7 9" xfId="637"/>
    <cellStyle name="Обычный 2 8" xfId="115"/>
    <cellStyle name="Обычный 2 8 10" xfId="10604"/>
    <cellStyle name="Обычный 2 8 11" xfId="10567"/>
    <cellStyle name="Обычный 2 8 12" xfId="10577"/>
    <cellStyle name="Обычный 2 8 13" xfId="10642"/>
    <cellStyle name="Обычный 2 8 14" xfId="10628"/>
    <cellStyle name="Обычный 2 8 15" xfId="10616"/>
    <cellStyle name="Обычный 2 8 16" xfId="10654"/>
    <cellStyle name="Обычный 2 8 17" xfId="10640"/>
    <cellStyle name="Обычный 2 8 18" xfId="10723"/>
    <cellStyle name="Обычный 2 8 19" xfId="10745"/>
    <cellStyle name="Обычный 2 8 2" xfId="9994"/>
    <cellStyle name="Обычный 2 8 2 10" xfId="10582"/>
    <cellStyle name="Обычный 2 8 2 11" xfId="10693"/>
    <cellStyle name="Обычный 2 8 2 12" xfId="10630"/>
    <cellStyle name="Обычный 2 8 2 13" xfId="10623"/>
    <cellStyle name="Обычный 2 8 2 14" xfId="10707"/>
    <cellStyle name="Обычный 2 8 2 15" xfId="10729"/>
    <cellStyle name="Обычный 2 8 2 16" xfId="10752"/>
    <cellStyle name="Обычный 2 8 2 17" xfId="10774"/>
    <cellStyle name="Обычный 2 8 2 18" xfId="10796"/>
    <cellStyle name="Обычный 2 8 2 19" xfId="10818"/>
    <cellStyle name="Обычный 2 8 2 2" xfId="10002"/>
    <cellStyle name="Обычный 2 8 2 20" xfId="10840"/>
    <cellStyle name="Обычный 2 8 2 21" xfId="10861"/>
    <cellStyle name="Обычный 2 8 2 22" xfId="10882"/>
    <cellStyle name="Обычный 2 8 2 23" xfId="10901"/>
    <cellStyle name="Обычный 2 8 2 24" xfId="10919"/>
    <cellStyle name="Обычный 2 8 2 25" xfId="10934"/>
    <cellStyle name="Обычный 2 8 2 26" xfId="10946"/>
    <cellStyle name="Обычный 2 8 2 3" xfId="10140"/>
    <cellStyle name="Обычный 2 8 2 4" xfId="10067"/>
    <cellStyle name="Обычный 2 8 2 5" xfId="10089"/>
    <cellStyle name="Обычный 2 8 2 6" xfId="10060"/>
    <cellStyle name="Обычный 2 8 2 7" xfId="10123"/>
    <cellStyle name="Обычный 2 8 2 8" xfId="10619"/>
    <cellStyle name="Обычный 2 8 2 9" xfId="10556"/>
    <cellStyle name="Обычный 2 8 20" xfId="10767"/>
    <cellStyle name="Обычный 2 8 21" xfId="10789"/>
    <cellStyle name="Обычный 2 8 22" xfId="10811"/>
    <cellStyle name="Обычный 2 8 23" xfId="10833"/>
    <cellStyle name="Обычный 2 8 24" xfId="10854"/>
    <cellStyle name="Обычный 2 8 25" xfId="10875"/>
    <cellStyle name="Обычный 2 8 26" xfId="10894"/>
    <cellStyle name="Обычный 2 8 27" xfId="10912"/>
    <cellStyle name="Обычный 2 8 28" xfId="10928"/>
    <cellStyle name="Обычный 2 8 3" xfId="10243"/>
    <cellStyle name="Обычный 2 8 4" xfId="10261"/>
    <cellStyle name="Обычный 2 8 5" xfId="10008"/>
    <cellStyle name="Обычный 2 8 5 10" xfId="10837"/>
    <cellStyle name="Обычный 2 8 5 11" xfId="10858"/>
    <cellStyle name="Обычный 2 8 5 12" xfId="10879"/>
    <cellStyle name="Обычный 2 8 5 13" xfId="10898"/>
    <cellStyle name="Обычный 2 8 5 14" xfId="10916"/>
    <cellStyle name="Обычный 2 8 5 15" xfId="10931"/>
    <cellStyle name="Обычный 2 8 5 16" xfId="10943"/>
    <cellStyle name="Обычный 2 8 5 17" xfId="10954"/>
    <cellStyle name="Обычный 2 8 5 18" xfId="10960"/>
    <cellStyle name="Обычный 2 8 5 19" xfId="10965"/>
    <cellStyle name="Обычный 2 8 5 2" xfId="10650"/>
    <cellStyle name="Обычный 2 8 5 20" xfId="10970"/>
    <cellStyle name="Обычный 2 8 5 3" xfId="10668"/>
    <cellStyle name="Обычный 2 8 5 4" xfId="10688"/>
    <cellStyle name="Обычный 2 8 5 5" xfId="10726"/>
    <cellStyle name="Обычный 2 8 5 6" xfId="10749"/>
    <cellStyle name="Обычный 2 8 5 7" xfId="10771"/>
    <cellStyle name="Обычный 2 8 5 8" xfId="10793"/>
    <cellStyle name="Обычный 2 8 5 9" xfId="10815"/>
    <cellStyle name="Обычный 2 8 6" xfId="10477"/>
    <cellStyle name="Обычный 2 8 7" xfId="10485"/>
    <cellStyle name="Обычный 2 8 8" xfId="10493"/>
    <cellStyle name="Обычный 2 8 9" xfId="10501"/>
    <cellStyle name="Обычный 2 9" xfId="116"/>
    <cellStyle name="Обычный 2 9 10" xfId="10605"/>
    <cellStyle name="Обычный 2 9 11" xfId="10566"/>
    <cellStyle name="Обычный 2 9 12" xfId="10578"/>
    <cellStyle name="Обычный 2 9 13" xfId="10549"/>
    <cellStyle name="Обычный 2 9 14" xfId="10579"/>
    <cellStyle name="Обычный 2 9 15" xfId="10625"/>
    <cellStyle name="Обычный 2 9 16" xfId="10553"/>
    <cellStyle name="Обычный 2 9 17" xfId="10609"/>
    <cellStyle name="Обычный 2 9 18" xfId="10717"/>
    <cellStyle name="Обычный 2 9 19" xfId="10739"/>
    <cellStyle name="Обычный 2 9 2" xfId="9995"/>
    <cellStyle name="Обычный 2 9 2 2" xfId="10042"/>
    <cellStyle name="Обычный 2 9 2 3" xfId="10056"/>
    <cellStyle name="Обычный 2 9 2 4" xfId="10197"/>
    <cellStyle name="Обычный 2 9 2 5" xfId="10038"/>
    <cellStyle name="Обычный 2 9 2 6" xfId="10460"/>
    <cellStyle name="Обычный 2 9 2 7" xfId="10137"/>
    <cellStyle name="Обычный 2 9 20" xfId="10761"/>
    <cellStyle name="Обычный 2 9 21" xfId="10783"/>
    <cellStyle name="Обычный 2 9 22" xfId="10805"/>
    <cellStyle name="Обычный 2 9 23" xfId="10827"/>
    <cellStyle name="Обычный 2 9 24" xfId="10849"/>
    <cellStyle name="Обычный 2 9 25" xfId="10870"/>
    <cellStyle name="Обычный 2 9 26" xfId="10890"/>
    <cellStyle name="Обычный 2 9 27" xfId="10908"/>
    <cellStyle name="Обычный 2 9 28" xfId="10925"/>
    <cellStyle name="Обычный 2 9 3" xfId="10247"/>
    <cellStyle name="Обычный 2 9 4" xfId="10248"/>
    <cellStyle name="Обычный 2 9 5" xfId="10007"/>
    <cellStyle name="Обычный 2 9 6" xfId="10471"/>
    <cellStyle name="Обычный 2 9 7" xfId="10479"/>
    <cellStyle name="Обычный 2 9 8" xfId="10487"/>
    <cellStyle name="Обычный 2 9 9" xfId="10495"/>
    <cellStyle name="Обычный 20" xfId="824"/>
    <cellStyle name="Обычный 20 2" xfId="2468"/>
    <cellStyle name="Обычный 20 2 2" xfId="7772"/>
    <cellStyle name="Обычный 20 2 2 2" xfId="7927"/>
    <cellStyle name="Обычный 20 2 3" xfId="17173"/>
    <cellStyle name="Обычный 20 2 3 2" xfId="30692"/>
    <cellStyle name="Обычный 20 2 3 3" xfId="30769"/>
    <cellStyle name="Обычный 20 2 3 4" xfId="33607"/>
    <cellStyle name="Обычный 20 3" xfId="7236"/>
    <cellStyle name="Обычный 20 3 2" xfId="7948"/>
    <cellStyle name="Обычный 20 3 3" xfId="30717"/>
    <cellStyle name="Обычный 20 3 4" xfId="30757"/>
    <cellStyle name="Обычный 20 3 5" xfId="32859"/>
    <cellStyle name="Обычный 20 4" xfId="8108"/>
    <cellStyle name="Обычный 20 4 2" xfId="17354"/>
    <cellStyle name="Обычный 20 4 2 2" xfId="30701"/>
    <cellStyle name="Обычный 20 4 2 3" xfId="30774"/>
    <cellStyle name="Обычный 20 4 2 4" xfId="33631"/>
    <cellStyle name="Обычный 20 5" xfId="7994"/>
    <cellStyle name="Обычный 20 5 2" xfId="17061"/>
    <cellStyle name="Обычный 20 5 2 2" xfId="30696"/>
    <cellStyle name="Обычный 20 5 2 3" xfId="30762"/>
    <cellStyle name="Обычный 20 5 2 4" xfId="33596"/>
    <cellStyle name="Обычный 20 6" xfId="8056"/>
    <cellStyle name="Обычный 20 6 2" xfId="17551"/>
    <cellStyle name="Обычный 20 6 2 2" xfId="30711"/>
    <cellStyle name="Обычный 20 6 2 3" xfId="30779"/>
    <cellStyle name="Обычный 20 6 2 4" xfId="33655"/>
    <cellStyle name="Обычный 20 7" xfId="9130"/>
    <cellStyle name="Обычный 20 8" xfId="10220"/>
    <cellStyle name="Обычный 20 9" xfId="17338"/>
    <cellStyle name="Обычный 21" xfId="10992"/>
    <cellStyle name="Обычный 21 2" xfId="7308"/>
    <cellStyle name="Обычный 21 2 2" xfId="7763"/>
    <cellStyle name="Обычный 21 2 2 2" xfId="7928"/>
    <cellStyle name="Обычный 21 3" xfId="7949"/>
    <cellStyle name="Обычный 21 4" xfId="8109"/>
    <cellStyle name="Обычный 21 5" xfId="7993"/>
    <cellStyle name="Обычный 21 6" xfId="8057"/>
    <cellStyle name="Обычный 21 7" xfId="9131"/>
    <cellStyle name="Обычный 21 8" xfId="10221"/>
    <cellStyle name="Обычный 22" xfId="10994"/>
    <cellStyle name="Обычный 22 2" xfId="7312"/>
    <cellStyle name="Обычный 22 2 2" xfId="7639"/>
    <cellStyle name="Обычный 22 2 2 2" xfId="7934"/>
    <cellStyle name="Обычный 22 3" xfId="7955"/>
    <cellStyle name="Обычный 22 4" xfId="8120"/>
    <cellStyle name="Обычный 22 5" xfId="8143"/>
    <cellStyle name="Обычный 22 6" xfId="8096"/>
    <cellStyle name="Обычный 22 7" xfId="9137"/>
    <cellStyle name="Обычный 22 8" xfId="10213"/>
    <cellStyle name="Обычный 23" xfId="10996"/>
    <cellStyle name="Обычный 23 2" xfId="7310"/>
    <cellStyle name="Обычный 23 2 2" xfId="7530"/>
    <cellStyle name="Обычный 23 2 2 2" xfId="7931"/>
    <cellStyle name="Обычный 23 3" xfId="7952"/>
    <cellStyle name="Обычный 23 4" xfId="8114"/>
    <cellStyle name="Обычный 23 5" xfId="8138"/>
    <cellStyle name="Обычный 23 6" xfId="7974"/>
    <cellStyle name="Обычный 23 7" xfId="9134"/>
    <cellStyle name="Обычный 23 8" xfId="10215"/>
    <cellStyle name="Обычный 24" xfId="7314"/>
    <cellStyle name="Обычный 24 2" xfId="7534"/>
    <cellStyle name="Обычный 24 2 2" xfId="8124"/>
    <cellStyle name="Обычный 24 2 3" xfId="11011"/>
    <cellStyle name="Обычный 24 3" xfId="8146"/>
    <cellStyle name="Обычный 24 4" xfId="7987"/>
    <cellStyle name="Обычный 24 5" xfId="9140"/>
    <cellStyle name="Обычный 25" xfId="7315"/>
    <cellStyle name="Обычный 25 2" xfId="7538"/>
    <cellStyle name="Обычный 25 2 2" xfId="8128"/>
    <cellStyle name="Обычный 25 2 3" xfId="11012"/>
    <cellStyle name="Обычный 25 3" xfId="8151"/>
    <cellStyle name="Обычный 25 4" xfId="8085"/>
    <cellStyle name="Обычный 25 5" xfId="9143"/>
    <cellStyle name="Обычный 26" xfId="7324"/>
    <cellStyle name="Обычный 26 2" xfId="7542"/>
    <cellStyle name="Обычный 26 2 2" xfId="8131"/>
    <cellStyle name="Обычный 26 2 3" xfId="11013"/>
    <cellStyle name="Обычный 26 3" xfId="8156"/>
    <cellStyle name="Обычный 26 4" xfId="8165"/>
    <cellStyle name="Обычный 26 5" xfId="9145"/>
    <cellStyle name="Обычный 26 6" xfId="10216"/>
    <cellStyle name="Обычный 27" xfId="7346"/>
    <cellStyle name="Обычный 27 2" xfId="7546"/>
    <cellStyle name="Обычный 27 2 2" xfId="8132"/>
    <cellStyle name="Обычный 27 2 3" xfId="11014"/>
    <cellStyle name="Обычный 27 3" xfId="8161"/>
    <cellStyle name="Обычный 27 4" xfId="8168"/>
    <cellStyle name="Обычный 27 5" xfId="9146"/>
    <cellStyle name="Обычный 27 6" xfId="30944"/>
    <cellStyle name="Обычный 27 7" xfId="31945"/>
    <cellStyle name="Обычный 28" xfId="7349"/>
    <cellStyle name="Обычный 28 2" xfId="7652"/>
    <cellStyle name="Обычный 28 2 2" xfId="8133"/>
    <cellStyle name="Обычный 28 3" xfId="8162"/>
    <cellStyle name="Обычный 28 4" xfId="8169"/>
    <cellStyle name="Обычный 28 5" xfId="9147"/>
    <cellStyle name="Обычный 29" xfId="7351"/>
    <cellStyle name="Обычный 29 2" xfId="7653"/>
    <cellStyle name="Обычный 29 2 2" xfId="8134"/>
    <cellStyle name="Обычный 29 3" xfId="8163"/>
    <cellStyle name="Обычный 29 4" xfId="8170"/>
    <cellStyle name="Обычный 29 5" xfId="9148"/>
    <cellStyle name="Обычный 3" xfId="12"/>
    <cellStyle name="Обычный 3 10" xfId="117"/>
    <cellStyle name="Обычный 3 10 10" xfId="3088"/>
    <cellStyle name="Обычный 3 10 11" xfId="3292"/>
    <cellStyle name="Обычный 3 10 12" xfId="3678"/>
    <cellStyle name="Обычный 3 10 13" xfId="3571"/>
    <cellStyle name="Обычный 3 10 14" xfId="4141"/>
    <cellStyle name="Обычный 3 10 15" xfId="3580"/>
    <cellStyle name="Обычный 3 10 16" xfId="3657"/>
    <cellStyle name="Обычный 3 10 17" xfId="4375"/>
    <cellStyle name="Обычный 3 10 18" xfId="4566"/>
    <cellStyle name="Обычный 3 10 19" xfId="4771"/>
    <cellStyle name="Обычный 3 10 2" xfId="1800"/>
    <cellStyle name="Обычный 3 10 2 10" xfId="22203"/>
    <cellStyle name="Обычный 3 10 2 11" xfId="25038"/>
    <cellStyle name="Обычный 3 10 2 12" xfId="26186"/>
    <cellStyle name="Обычный 3 10 2 13" xfId="27343"/>
    <cellStyle name="Обычный 3 10 2 2" xfId="2055"/>
    <cellStyle name="Обычный 3 10 2 2 10" xfId="25015"/>
    <cellStyle name="Обычный 3 10 2 2 11" xfId="26019"/>
    <cellStyle name="Обычный 3 10 2 2 12" xfId="28531"/>
    <cellStyle name="Обычный 3 10 2 2 2" xfId="12552"/>
    <cellStyle name="Обычный 3 10 2 2 2 2" xfId="12705"/>
    <cellStyle name="Обычный 3 10 2 2 2 3" xfId="28679"/>
    <cellStyle name="Обычный 3 10 2 2 3" xfId="13471"/>
    <cellStyle name="Обычный 3 10 2 2 4" xfId="14679"/>
    <cellStyle name="Обычный 3 10 2 2 5" xfId="16598"/>
    <cellStyle name="Обычный 3 10 2 2 6" xfId="15853"/>
    <cellStyle name="Обычный 3 10 2 2 7" xfId="20311"/>
    <cellStyle name="Обычный 3 10 2 2 8" xfId="21316"/>
    <cellStyle name="Обычный 3 10 2 2 9" xfId="24341"/>
    <cellStyle name="Обычный 3 10 2 3" xfId="2054"/>
    <cellStyle name="Обычный 3 10 2 4" xfId="11151"/>
    <cellStyle name="Обычный 3 10 2 4 2" xfId="11695"/>
    <cellStyle name="Обычный 3 10 2 4 3" xfId="27835"/>
    <cellStyle name="Обычный 3 10 2 5" xfId="11604"/>
    <cellStyle name="Обычный 3 10 2 6" xfId="16438"/>
    <cellStyle name="Обычный 3 10 2 7" xfId="15947"/>
    <cellStyle name="Обычный 3 10 2 8" xfId="20112"/>
    <cellStyle name="Обычный 3 10 2 9" xfId="23324"/>
    <cellStyle name="Обычный 3 10 20" xfId="5076"/>
    <cellStyle name="Обычный 3 10 21" xfId="5108"/>
    <cellStyle name="Обычный 3 10 22" xfId="5566"/>
    <cellStyle name="Обычный 3 10 23" xfId="5596"/>
    <cellStyle name="Обычный 3 10 24" xfId="6307"/>
    <cellStyle name="Обычный 3 10 25" xfId="5604"/>
    <cellStyle name="Обычный 3 10 26" xfId="2354"/>
    <cellStyle name="Обычный 3 10 26 10" xfId="22217"/>
    <cellStyle name="Обычный 3 10 26 11" xfId="25998"/>
    <cellStyle name="Обычный 3 10 26 12" xfId="28243"/>
    <cellStyle name="Обычный 3 10 26 2" xfId="12200"/>
    <cellStyle name="Обычный 3 10 26 2 2" xfId="12910"/>
    <cellStyle name="Обычный 3 10 26 2 3" xfId="28868"/>
    <cellStyle name="Обычный 3 10 26 3" xfId="13545"/>
    <cellStyle name="Обычный 3 10 26 4" xfId="13224"/>
    <cellStyle name="Обычный 3 10 26 5" xfId="16787"/>
    <cellStyle name="Обычный 3 10 26 6" xfId="17612"/>
    <cellStyle name="Обычный 3 10 26 7" xfId="20545"/>
    <cellStyle name="Обычный 3 10 26 8" xfId="23206"/>
    <cellStyle name="Обычный 3 10 26 9" xfId="21544"/>
    <cellStyle name="Обычный 3 10 27" xfId="11116"/>
    <cellStyle name="Обычный 3 10 27 2" xfId="13143"/>
    <cellStyle name="Обычный 3 10 27 3" xfId="29045"/>
    <cellStyle name="Обычный 3 10 28" xfId="14861"/>
    <cellStyle name="Обычный 3 10 29" xfId="15813"/>
    <cellStyle name="Обычный 3 10 3" xfId="2239"/>
    <cellStyle name="Обычный 3 10 30" xfId="16811"/>
    <cellStyle name="Обычный 3 10 31" xfId="16273"/>
    <cellStyle name="Обычный 3 10 32" xfId="19353"/>
    <cellStyle name="Обычный 3 10 33" xfId="22695"/>
    <cellStyle name="Обычный 3 10 34" xfId="20837"/>
    <cellStyle name="Обычный 3 10 35" xfId="24625"/>
    <cellStyle name="Обычный 3 10 36" xfId="25650"/>
    <cellStyle name="Обычный 3 10 37" xfId="27308"/>
    <cellStyle name="Обычный 3 10 4" xfId="2236"/>
    <cellStyle name="Обычный 3 10 5" xfId="2379"/>
    <cellStyle name="Обычный 3 10 6" xfId="2630"/>
    <cellStyle name="Обычный 3 10 7" xfId="2592"/>
    <cellStyle name="Обычный 3 10 8" xfId="2595"/>
    <cellStyle name="Обычный 3 10 9" xfId="3091"/>
    <cellStyle name="Обычный 3 100" xfId="19476"/>
    <cellStyle name="Обычный 3 101" xfId="24428"/>
    <cellStyle name="Обычный 3 102" xfId="25034"/>
    <cellStyle name="Обычный 3 103" xfId="25596"/>
    <cellStyle name="Обычный 3 104" xfId="27214"/>
    <cellStyle name="Обычный 3 105" xfId="842"/>
    <cellStyle name="Обычный 3 105 2" xfId="30867"/>
    <cellStyle name="Обычный 3 106" xfId="30869"/>
    <cellStyle name="Обычный 3 107" xfId="30876"/>
    <cellStyle name="Обычный 3 108" xfId="31900"/>
    <cellStyle name="Обычный 3 11" xfId="118"/>
    <cellStyle name="Обычный 3 11 10" xfId="3087"/>
    <cellStyle name="Обычный 3 11 11" xfId="3015"/>
    <cellStyle name="Обычный 3 11 12" xfId="3679"/>
    <cellStyle name="Обычный 3 11 13" xfId="3570"/>
    <cellStyle name="Обычный 3 11 14" xfId="4140"/>
    <cellStyle name="Обычный 3 11 15" xfId="3873"/>
    <cellStyle name="Обычный 3 11 16" xfId="4069"/>
    <cellStyle name="Обычный 3 11 17" xfId="4376"/>
    <cellStyle name="Обычный 3 11 18" xfId="4567"/>
    <cellStyle name="Обычный 3 11 19" xfId="4772"/>
    <cellStyle name="Обычный 3 11 2" xfId="1821"/>
    <cellStyle name="Обычный 3 11 2 10" xfId="23171"/>
    <cellStyle name="Обычный 3 11 2 11" xfId="20477"/>
    <cellStyle name="Обычный 3 11 2 12" xfId="26196"/>
    <cellStyle name="Обычный 3 11 2 13" xfId="27344"/>
    <cellStyle name="Обычный 3 11 2 14" xfId="30981"/>
    <cellStyle name="Обычный 3 11 2 15" xfId="31973"/>
    <cellStyle name="Обычный 3 11 2 2" xfId="2056"/>
    <cellStyle name="Обычный 3 11 2 2 10" xfId="24399"/>
    <cellStyle name="Обычный 3 11 2 2 11" xfId="26027"/>
    <cellStyle name="Обычный 3 11 2 2 12" xfId="28544"/>
    <cellStyle name="Обычный 3 11 2 2 2" xfId="12566"/>
    <cellStyle name="Обычный 3 11 2 2 2 2" xfId="12706"/>
    <cellStyle name="Обычный 3 11 2 2 2 3" xfId="28680"/>
    <cellStyle name="Обычный 3 11 2 2 3" xfId="13548"/>
    <cellStyle name="Обычный 3 11 2 2 4" xfId="11674"/>
    <cellStyle name="Обычный 3 11 2 2 5" xfId="16599"/>
    <cellStyle name="Обычный 3 11 2 2 6" xfId="16271"/>
    <cellStyle name="Обычный 3 11 2 2 7" xfId="20312"/>
    <cellStyle name="Обычный 3 11 2 2 8" xfId="21010"/>
    <cellStyle name="Обычный 3 11 2 2 9" xfId="23022"/>
    <cellStyle name="Обычный 3 11 2 3" xfId="2053"/>
    <cellStyle name="Обычный 3 11 2 4" xfId="11152"/>
    <cellStyle name="Обычный 3 11 2 4 2" xfId="13362"/>
    <cellStyle name="Обычный 3 11 2 4 3" xfId="29194"/>
    <cellStyle name="Обычный 3 11 2 5" xfId="13870"/>
    <cellStyle name="Обычный 3 11 2 5 2" xfId="31764"/>
    <cellStyle name="Обычный 3 11 2 5 3" xfId="32227"/>
    <cellStyle name="Обычный 3 11 2 6" xfId="16450"/>
    <cellStyle name="Обычный 3 11 2 7" xfId="16074"/>
    <cellStyle name="Обычный 3 11 2 8" xfId="20127"/>
    <cellStyle name="Обычный 3 11 2 9" xfId="23411"/>
    <cellStyle name="Обычный 3 11 20" xfId="5077"/>
    <cellStyle name="Обычный 3 11 21" xfId="5107"/>
    <cellStyle name="Обычный 3 11 22" xfId="5567"/>
    <cellStyle name="Обычный 3 11 23" xfId="5595"/>
    <cellStyle name="Обычный 3 11 24" xfId="6306"/>
    <cellStyle name="Обычный 3 11 25" xfId="5844"/>
    <cellStyle name="Обычный 3 11 26" xfId="3958"/>
    <cellStyle name="Обычный 3 11 26 10" xfId="25495"/>
    <cellStyle name="Обычный 3 11 26 11" xfId="26621"/>
    <cellStyle name="Обычный 3 11 26 12" xfId="28242"/>
    <cellStyle name="Обычный 3 11 26 2" xfId="12199"/>
    <cellStyle name="Обычный 3 11 26 2 2" xfId="13638"/>
    <cellStyle name="Обычный 3 11 26 2 3" xfId="29352"/>
    <cellStyle name="Обычный 3 11 26 3" xfId="13961"/>
    <cellStyle name="Обычный 3 11 26 4" xfId="13575"/>
    <cellStyle name="Обычный 3 11 26 5" xfId="17312"/>
    <cellStyle name="Обычный 3 11 26 6" xfId="18507"/>
    <cellStyle name="Обычный 3 11 26 7" xfId="21403"/>
    <cellStyle name="Обычный 3 11 26 8" xfId="24555"/>
    <cellStyle name="Обычный 3 11 26 9" xfId="25192"/>
    <cellStyle name="Обычный 3 11 27" xfId="11106"/>
    <cellStyle name="Обычный 3 11 27 2" xfId="13012"/>
    <cellStyle name="Обычный 3 11 27 3" xfId="28943"/>
    <cellStyle name="Обычный 3 11 28" xfId="14882"/>
    <cellStyle name="Обычный 3 11 29" xfId="15814"/>
    <cellStyle name="Обычный 3 11 3" xfId="2240"/>
    <cellStyle name="Обычный 3 11 30" xfId="15938"/>
    <cellStyle name="Обычный 3 11 31" xfId="16117"/>
    <cellStyle name="Обычный 3 11 32" xfId="19354"/>
    <cellStyle name="Обычный 3 11 33" xfId="22613"/>
    <cellStyle name="Обычный 3 11 34" xfId="22567"/>
    <cellStyle name="Обычный 3 11 35" xfId="21062"/>
    <cellStyle name="Обычный 3 11 36" xfId="25965"/>
    <cellStyle name="Обычный 3 11 37" xfId="27298"/>
    <cellStyle name="Обычный 3 11 4" xfId="1757"/>
    <cellStyle name="Обычный 3 11 4 2" xfId="31456"/>
    <cellStyle name="Обычный 3 11 4 3" xfId="32145"/>
    <cellStyle name="Обычный 3 11 5" xfId="2380"/>
    <cellStyle name="Обычный 3 11 5 2" xfId="31781"/>
    <cellStyle name="Обычный 3 11 5 3" xfId="32232"/>
    <cellStyle name="Обычный 3 11 6" xfId="2631"/>
    <cellStyle name="Обычный 3 11 6 2" xfId="31867"/>
    <cellStyle name="Обычный 3 11 6 3" xfId="32257"/>
    <cellStyle name="Обычный 3 11 7" xfId="2591"/>
    <cellStyle name="Обычный 3 11 8" xfId="2596"/>
    <cellStyle name="Обычный 3 11 9" xfId="3092"/>
    <cellStyle name="Обычный 3 12" xfId="119"/>
    <cellStyle name="Обычный 3 12 10" xfId="3086"/>
    <cellStyle name="Обычный 3 12 11" xfId="3014"/>
    <cellStyle name="Обычный 3 12 12" xfId="3680"/>
    <cellStyle name="Обычный 3 12 13" xfId="3569"/>
    <cellStyle name="Обычный 3 12 14" xfId="4139"/>
    <cellStyle name="Обычный 3 12 15" xfId="3815"/>
    <cellStyle name="Обычный 3 12 16" xfId="3506"/>
    <cellStyle name="Обычный 3 12 17" xfId="4377"/>
    <cellStyle name="Обычный 3 12 18" xfId="4568"/>
    <cellStyle name="Обычный 3 12 19" xfId="4773"/>
    <cellStyle name="Обычный 3 12 2" xfId="1785"/>
    <cellStyle name="Обычный 3 12 2 10" xfId="21193"/>
    <cellStyle name="Обычный 3 12 2 11" xfId="24459"/>
    <cellStyle name="Обычный 3 12 2 12" xfId="26493"/>
    <cellStyle name="Обычный 3 12 2 13" xfId="27345"/>
    <cellStyle name="Обычный 3 12 2 14" xfId="30984"/>
    <cellStyle name="Обычный 3 12 2 15" xfId="31976"/>
    <cellStyle name="Обычный 3 12 2 2" xfId="2057"/>
    <cellStyle name="Обычный 3 12 2 2 10" xfId="22670"/>
    <cellStyle name="Обычный 3 12 2 2 11" xfId="26013"/>
    <cellStyle name="Обычный 3 12 2 2 12" xfId="28519"/>
    <cellStyle name="Обычный 3 12 2 2 2" xfId="12540"/>
    <cellStyle name="Обычный 3 12 2 2 2 2" xfId="12707"/>
    <cellStyle name="Обычный 3 12 2 2 2 3" xfId="28681"/>
    <cellStyle name="Обычный 3 12 2 2 3" xfId="13391"/>
    <cellStyle name="Обычный 3 12 2 2 4" xfId="13285"/>
    <cellStyle name="Обычный 3 12 2 2 5" xfId="16600"/>
    <cellStyle name="Обычный 3 12 2 2 6" xfId="16292"/>
    <cellStyle name="Обычный 3 12 2 2 7" xfId="20313"/>
    <cellStyle name="Обычный 3 12 2 2 8" xfId="20974"/>
    <cellStyle name="Обычный 3 12 2 2 9" xfId="24498"/>
    <cellStyle name="Обычный 3 12 2 3" xfId="1993"/>
    <cellStyle name="Обычный 3 12 2 4" xfId="11153"/>
    <cellStyle name="Обычный 3 12 2 4 2" xfId="12062"/>
    <cellStyle name="Обычный 3 12 2 4 3" xfId="28136"/>
    <cellStyle name="Обычный 3 12 2 5" xfId="15223"/>
    <cellStyle name="Обычный 3 12 2 5 2" xfId="31493"/>
    <cellStyle name="Обычный 3 12 2 5 3" xfId="32172"/>
    <cellStyle name="Обычный 3 12 2 6" xfId="16426"/>
    <cellStyle name="Обычный 3 12 2 7" xfId="16088"/>
    <cellStyle name="Обычный 3 12 2 8" xfId="20097"/>
    <cellStyle name="Обычный 3 12 2 9" xfId="23758"/>
    <cellStyle name="Обычный 3 12 20" xfId="5078"/>
    <cellStyle name="Обычный 3 12 21" xfId="5106"/>
    <cellStyle name="Обычный 3 12 22" xfId="5568"/>
    <cellStyle name="Обычный 3 12 23" xfId="5772"/>
    <cellStyle name="Обычный 3 12 24" xfId="6305"/>
    <cellStyle name="Обычный 3 12 25" xfId="5778"/>
    <cellStyle name="Обычный 3 12 26" xfId="2170"/>
    <cellStyle name="Обычный 3 12 26 10" xfId="25183"/>
    <cellStyle name="Обычный 3 12 26 11" xfId="26370"/>
    <cellStyle name="Обычный 3 12 26 12" xfId="28241"/>
    <cellStyle name="Обычный 3 12 26 2" xfId="12198"/>
    <cellStyle name="Обычный 3 12 26 2 2" xfId="12817"/>
    <cellStyle name="Обычный 3 12 26 2 3" xfId="28789"/>
    <cellStyle name="Обычный 3 12 26 3" xfId="14037"/>
    <cellStyle name="Обычный 3 12 26 4" xfId="15112"/>
    <cellStyle name="Обычный 3 12 26 5" xfId="16707"/>
    <cellStyle name="Обычный 3 12 26 6" xfId="17745"/>
    <cellStyle name="Обычный 3 12 26 7" xfId="20423"/>
    <cellStyle name="Обычный 3 12 26 8" xfId="23929"/>
    <cellStyle name="Обычный 3 12 26 9" xfId="22682"/>
    <cellStyle name="Обычный 3 12 27" xfId="11128"/>
    <cellStyle name="Обычный 3 12 27 2" xfId="14539"/>
    <cellStyle name="Обычный 3 12 27 3" xfId="29869"/>
    <cellStyle name="Обычный 3 12 28" xfId="13368"/>
    <cellStyle name="Обычный 3 12 29" xfId="15815"/>
    <cellStyle name="Обычный 3 12 3" xfId="2241"/>
    <cellStyle name="Обычный 3 12 30" xfId="16061"/>
    <cellStyle name="Обычный 3 12 31" xfId="16142"/>
    <cellStyle name="Обычный 3 12 32" xfId="19355"/>
    <cellStyle name="Обычный 3 12 33" xfId="23046"/>
    <cellStyle name="Обычный 3 12 34" xfId="23014"/>
    <cellStyle name="Обычный 3 12 35" xfId="23438"/>
    <cellStyle name="Обычный 3 12 36" xfId="25915"/>
    <cellStyle name="Обычный 3 12 37" xfId="27320"/>
    <cellStyle name="Обычный 3 12 4" xfId="2235"/>
    <cellStyle name="Обычный 3 12 4 2" xfId="31451"/>
    <cellStyle name="Обычный 3 12 4 3" xfId="32141"/>
    <cellStyle name="Обычный 3 12 5" xfId="2381"/>
    <cellStyle name="Обычный 3 12 5 2" xfId="31351"/>
    <cellStyle name="Обычный 3 12 5 3" xfId="32113"/>
    <cellStyle name="Обычный 3 12 6" xfId="2632"/>
    <cellStyle name="Обычный 3 12 6 2" xfId="31343"/>
    <cellStyle name="Обычный 3 12 6 3" xfId="32109"/>
    <cellStyle name="Обычный 3 12 7" xfId="2590"/>
    <cellStyle name="Обычный 3 12 8" xfId="2597"/>
    <cellStyle name="Обычный 3 12 9" xfId="3093"/>
    <cellStyle name="Обычный 3 13" xfId="120"/>
    <cellStyle name="Обычный 3 13 10" xfId="3085"/>
    <cellStyle name="Обычный 3 13 11" xfId="3013"/>
    <cellStyle name="Обычный 3 13 12" xfId="3681"/>
    <cellStyle name="Обычный 3 13 13" xfId="3461"/>
    <cellStyle name="Обычный 3 13 14" xfId="4136"/>
    <cellStyle name="Обычный 3 13 15" xfId="3472"/>
    <cellStyle name="Обычный 3 13 16" xfId="4113"/>
    <cellStyle name="Обычный 3 13 17" xfId="4378"/>
    <cellStyle name="Обычный 3 13 18" xfId="4569"/>
    <cellStyle name="Обычный 3 13 19" xfId="4774"/>
    <cellStyle name="Обычный 3 13 2" xfId="1829"/>
    <cellStyle name="Обычный 3 13 2 10" xfId="19270"/>
    <cellStyle name="Обычный 3 13 2 11" xfId="23667"/>
    <cellStyle name="Обычный 3 13 2 12" xfId="25952"/>
    <cellStyle name="Обычный 3 13 2 13" xfId="27346"/>
    <cellStyle name="Обычный 3 13 2 14" xfId="30989"/>
    <cellStyle name="Обычный 3 13 2 15" xfId="31981"/>
    <cellStyle name="Обычный 3 13 2 2" xfId="2058"/>
    <cellStyle name="Обычный 3 13 2 2 10" xfId="19469"/>
    <cellStyle name="Обычный 3 13 2 2 11" xfId="26055"/>
    <cellStyle name="Обычный 3 13 2 2 12" xfId="28548"/>
    <cellStyle name="Обычный 3 13 2 2 2" xfId="12570"/>
    <cellStyle name="Обычный 3 13 2 2 2 2" xfId="12708"/>
    <cellStyle name="Обычный 3 13 2 2 2 3" xfId="28682"/>
    <cellStyle name="Обычный 3 13 2 2 3" xfId="13258"/>
    <cellStyle name="Обычный 3 13 2 2 4" xfId="11699"/>
    <cellStyle name="Обычный 3 13 2 2 5" xfId="16601"/>
    <cellStyle name="Обычный 3 13 2 2 6" xfId="16229"/>
    <cellStyle name="Обычный 3 13 2 2 7" xfId="20314"/>
    <cellStyle name="Обычный 3 13 2 2 8" xfId="21019"/>
    <cellStyle name="Обычный 3 13 2 2 9" xfId="19941"/>
    <cellStyle name="Обычный 3 13 2 3" xfId="1994"/>
    <cellStyle name="Обычный 3 13 2 4" xfId="11154"/>
    <cellStyle name="Обычный 3 13 2 4 2" xfId="13456"/>
    <cellStyle name="Обычный 3 13 2 4 3" xfId="29236"/>
    <cellStyle name="Обычный 3 13 2 5" xfId="14257"/>
    <cellStyle name="Обычный 3 13 2 5 2" xfId="31627"/>
    <cellStyle name="Обычный 3 13 2 5 3" xfId="32195"/>
    <cellStyle name="Обычный 3 13 2 6" xfId="16454"/>
    <cellStyle name="Обычный 3 13 2 7" xfId="16325"/>
    <cellStyle name="Обычный 3 13 2 8" xfId="20134"/>
    <cellStyle name="Обычный 3 13 2 9" xfId="23582"/>
    <cellStyle name="Обычный 3 13 20" xfId="5079"/>
    <cellStyle name="Обычный 3 13 21" xfId="5105"/>
    <cellStyle name="Обычный 3 13 22" xfId="5569"/>
    <cellStyle name="Обычный 3 13 23" xfId="5750"/>
    <cellStyle name="Обычный 3 13 24" xfId="6384"/>
    <cellStyle name="Обычный 3 13 25" xfId="5606"/>
    <cellStyle name="Обычный 3 13 26" xfId="4747"/>
    <cellStyle name="Обычный 3 13 26 10" xfId="23768"/>
    <cellStyle name="Обычный 3 13 26 11" xfId="25657"/>
    <cellStyle name="Обычный 3 13 26 12" xfId="28264"/>
    <cellStyle name="Обычный 3 13 26 2" xfId="12230"/>
    <cellStyle name="Обычный 3 13 26 2 2" xfId="13901"/>
    <cellStyle name="Обычный 3 13 26 2 3" xfId="29491"/>
    <cellStyle name="Обычный 3 13 26 3" xfId="11593"/>
    <cellStyle name="Обычный 3 13 26 4" xfId="14920"/>
    <cellStyle name="Обычный 3 13 26 5" xfId="17480"/>
    <cellStyle name="Обычный 3 13 26 6" xfId="15807"/>
    <cellStyle name="Обычный 3 13 26 7" xfId="21761"/>
    <cellStyle name="Обычный 3 13 26 8" xfId="21859"/>
    <cellStyle name="Обычный 3 13 26 9" xfId="21737"/>
    <cellStyle name="Обычный 3 13 27" xfId="11102"/>
    <cellStyle name="Обычный 3 13 27 2" xfId="14140"/>
    <cellStyle name="Обычный 3 13 27 3" xfId="29606"/>
    <cellStyle name="Обычный 3 13 28" xfId="12294"/>
    <cellStyle name="Обычный 3 13 29" xfId="15816"/>
    <cellStyle name="Обычный 3 13 3" xfId="2242"/>
    <cellStyle name="Обычный 3 13 30" xfId="15944"/>
    <cellStyle name="Обычный 3 13 31" xfId="16350"/>
    <cellStyle name="Обычный 3 13 32" xfId="19356"/>
    <cellStyle name="Обычный 3 13 33" xfId="22327"/>
    <cellStyle name="Обычный 3 13 34" xfId="24046"/>
    <cellStyle name="Обычный 3 13 35" xfId="19809"/>
    <cellStyle name="Обычный 3 13 36" xfId="25936"/>
    <cellStyle name="Обычный 3 13 37" xfId="27294"/>
    <cellStyle name="Обычный 3 13 4" xfId="2234"/>
    <cellStyle name="Обычный 3 13 4 2" xfId="31447"/>
    <cellStyle name="Обычный 3 13 4 3" xfId="32139"/>
    <cellStyle name="Обычный 3 13 5" xfId="2382"/>
    <cellStyle name="Обычный 3 13 5 2" xfId="31721"/>
    <cellStyle name="Обычный 3 13 5 3" xfId="32217"/>
    <cellStyle name="Обычный 3 13 6" xfId="2633"/>
    <cellStyle name="Обычный 3 13 6 2" xfId="31835"/>
    <cellStyle name="Обычный 3 13 6 3" xfId="32248"/>
    <cellStyle name="Обычный 3 13 7" xfId="2589"/>
    <cellStyle name="Обычный 3 13 8" xfId="2598"/>
    <cellStyle name="Обычный 3 13 9" xfId="3094"/>
    <cellStyle name="Обычный 3 14" xfId="121"/>
    <cellStyle name="Обычный 3 14 10" xfId="3084"/>
    <cellStyle name="Обычный 3 14 11" xfId="2967"/>
    <cellStyle name="Обычный 3 14 12" xfId="3682"/>
    <cellStyle name="Обычный 3 14 13" xfId="3568"/>
    <cellStyle name="Обычный 3 14 14" xfId="4122"/>
    <cellStyle name="Обычный 3 14 15" xfId="3840"/>
    <cellStyle name="Обычный 3 14 16" xfId="4142"/>
    <cellStyle name="Обычный 3 14 17" xfId="4379"/>
    <cellStyle name="Обычный 3 14 18" xfId="4570"/>
    <cellStyle name="Обычный 3 14 19" xfId="4775"/>
    <cellStyle name="Обычный 3 14 2" xfId="1853"/>
    <cellStyle name="Обычный 3 14 2 10" xfId="19271"/>
    <cellStyle name="Обычный 3 14 2 11" xfId="23662"/>
    <cellStyle name="Обычный 3 14 2 12" xfId="26543"/>
    <cellStyle name="Обычный 3 14 2 13" xfId="27347"/>
    <cellStyle name="Обычный 3 14 2 14" xfId="31134"/>
    <cellStyle name="Обычный 3 14 2 15" xfId="32060"/>
    <cellStyle name="Обычный 3 14 2 2" xfId="2059"/>
    <cellStyle name="Обычный 3 14 2 2 10" xfId="23527"/>
    <cellStyle name="Обычный 3 14 2 2 11" xfId="25970"/>
    <cellStyle name="Обычный 3 14 2 2 12" xfId="28563"/>
    <cellStyle name="Обычный 3 14 2 2 2" xfId="12585"/>
    <cellStyle name="Обычный 3 14 2 2 2 2" xfId="12709"/>
    <cellStyle name="Обычный 3 14 2 2 2 3" xfId="28683"/>
    <cellStyle name="Обычный 3 14 2 2 3" xfId="11798"/>
    <cellStyle name="Обычный 3 14 2 2 4" xfId="12058"/>
    <cellStyle name="Обычный 3 14 2 2 5" xfId="16602"/>
    <cellStyle name="Обычный 3 14 2 2 6" xfId="16166"/>
    <cellStyle name="Обычный 3 14 2 2 7" xfId="20315"/>
    <cellStyle name="Обычный 3 14 2 2 8" xfId="20826"/>
    <cellStyle name="Обычный 3 14 2 2 9" xfId="22683"/>
    <cellStyle name="Обычный 3 14 2 3" xfId="2052"/>
    <cellStyle name="Обычный 3 14 2 4" xfId="11155"/>
    <cellStyle name="Обычный 3 14 2 4 2" xfId="13703"/>
    <cellStyle name="Обычный 3 14 2 4 3" xfId="29388"/>
    <cellStyle name="Обычный 3 14 2 5" xfId="12008"/>
    <cellStyle name="Обычный 3 14 2 5 2" xfId="31851"/>
    <cellStyle name="Обычный 3 14 2 5 3" xfId="32253"/>
    <cellStyle name="Обычный 3 14 2 6" xfId="16466"/>
    <cellStyle name="Обычный 3 14 2 7" xfId="16244"/>
    <cellStyle name="Обычный 3 14 2 8" xfId="20153"/>
    <cellStyle name="Обычный 3 14 2 9" xfId="23581"/>
    <cellStyle name="Обычный 3 14 20" xfId="5080"/>
    <cellStyle name="Обычный 3 14 21" xfId="5104"/>
    <cellStyle name="Обычный 3 14 22" xfId="5570"/>
    <cellStyle name="Обычный 3 14 23" xfId="5773"/>
    <cellStyle name="Обычный 3 14 24" xfId="6363"/>
    <cellStyle name="Обычный 3 14 25" xfId="5852"/>
    <cellStyle name="Обычный 3 14 26" xfId="2193"/>
    <cellStyle name="Обычный 3 14 26 10" xfId="20559"/>
    <cellStyle name="Обычный 3 14 26 11" xfId="25663"/>
    <cellStyle name="Обычный 3 14 26 12" xfId="28259"/>
    <cellStyle name="Обычный 3 14 26 2" xfId="12224"/>
    <cellStyle name="Обычный 3 14 26 2 2" xfId="12839"/>
    <cellStyle name="Обычный 3 14 26 2 3" xfId="28810"/>
    <cellStyle name="Обычный 3 14 26 3" xfId="14194"/>
    <cellStyle name="Обычный 3 14 26 4" xfId="12156"/>
    <cellStyle name="Обычный 3 14 26 5" xfId="16728"/>
    <cellStyle name="Обычный 3 14 26 6" xfId="18061"/>
    <cellStyle name="Обычный 3 14 26 7" xfId="20445"/>
    <cellStyle name="Обычный 3 14 26 8" xfId="22889"/>
    <cellStyle name="Обычный 3 14 26 9" xfId="19735"/>
    <cellStyle name="Обычный 3 14 27" xfId="11090"/>
    <cellStyle name="Обычный 3 14 27 2" xfId="14309"/>
    <cellStyle name="Обычный 3 14 27 3" xfId="29685"/>
    <cellStyle name="Обычный 3 14 28" xfId="11820"/>
    <cellStyle name="Обычный 3 14 29" xfId="15817"/>
    <cellStyle name="Обычный 3 14 3" xfId="2243"/>
    <cellStyle name="Обычный 3 14 30" xfId="15918"/>
    <cellStyle name="Обычный 3 14 31" xfId="16156"/>
    <cellStyle name="Обычный 3 14 32" xfId="19357"/>
    <cellStyle name="Обычный 3 14 33" xfId="22520"/>
    <cellStyle name="Обычный 3 14 34" xfId="22163"/>
    <cellStyle name="Обычный 3 14 35" xfId="24078"/>
    <cellStyle name="Обычный 3 14 36" xfId="25826"/>
    <cellStyle name="Обычный 3 14 37" xfId="27282"/>
    <cellStyle name="Обычный 3 14 4" xfId="2233"/>
    <cellStyle name="Обычный 3 14 4 2" xfId="31332"/>
    <cellStyle name="Обычный 3 14 4 3" xfId="32101"/>
    <cellStyle name="Обычный 3 14 5" xfId="2383"/>
    <cellStyle name="Обычный 3 14 5 2" xfId="31658"/>
    <cellStyle name="Обычный 3 14 5 3" xfId="32199"/>
    <cellStyle name="Обычный 3 14 50" xfId="30937"/>
    <cellStyle name="Обычный 3 14 6" xfId="2634"/>
    <cellStyle name="Обычный 3 14 6 2" xfId="31279"/>
    <cellStyle name="Обычный 3 14 6 3" xfId="32089"/>
    <cellStyle name="Обычный 3 14 7" xfId="2495"/>
    <cellStyle name="Обычный 3 14 8" xfId="2599"/>
    <cellStyle name="Обычный 3 14 9" xfId="3095"/>
    <cellStyle name="Обычный 3 15" xfId="122"/>
    <cellStyle name="Обычный 3 15 10" xfId="3025"/>
    <cellStyle name="Обычный 3 15 11" xfId="3212"/>
    <cellStyle name="Обычный 3 15 12" xfId="3788"/>
    <cellStyle name="Обычный 3 15 13" xfId="3964"/>
    <cellStyle name="Обычный 3 15 14" xfId="3647"/>
    <cellStyle name="Обычный 3 15 15" xfId="4048"/>
    <cellStyle name="Обычный 3 15 16" xfId="3821"/>
    <cellStyle name="Обычный 3 15 17" xfId="4443"/>
    <cellStyle name="Обычный 3 15 18" xfId="4634"/>
    <cellStyle name="Обычный 3 15 19" xfId="4839"/>
    <cellStyle name="Обычный 3 15 2" xfId="893"/>
    <cellStyle name="Обычный 3 15 2 10" xfId="24784"/>
    <cellStyle name="Обычный 3 15 2 11" xfId="25339"/>
    <cellStyle name="Обычный 3 15 2 12" xfId="26631"/>
    <cellStyle name="Обычный 3 15 2 13" xfId="27398"/>
    <cellStyle name="Обычный 3 15 2 14" xfId="30477"/>
    <cellStyle name="Обычный 3 15 2 2" xfId="1783"/>
    <cellStyle name="Обычный 3 15 2 2 10" xfId="20548"/>
    <cellStyle name="Обычный 3 15 2 2 11" xfId="26388"/>
    <cellStyle name="Обычный 3 15 2 2 12" xfId="28518"/>
    <cellStyle name="Обычный 3 15 2 2 13" xfId="30488"/>
    <cellStyle name="Обычный 3 15 2 2 2" xfId="2135"/>
    <cellStyle name="Обычный 3 15 2 2 2 2" xfId="12539"/>
    <cellStyle name="Обычный 3 15 2 2 2 2 2" xfId="12782"/>
    <cellStyle name="Обычный 3 15 2 2 2 2 3" xfId="30540"/>
    <cellStyle name="Обычный 3 15 2 2 2 3" xfId="28756"/>
    <cellStyle name="Обычный 3 15 2 2 2 4" xfId="30529"/>
    <cellStyle name="Обычный 3 15 2 2 3" xfId="12234"/>
    <cellStyle name="Обычный 3 15 2 2 4" xfId="11990"/>
    <cellStyle name="Обычный 3 15 2 2 5" xfId="16674"/>
    <cellStyle name="Обычный 3 15 2 2 6" xfId="18520"/>
    <cellStyle name="Обычный 3 15 2 2 7" xfId="20388"/>
    <cellStyle name="Обычный 3 15 2 2 8" xfId="24079"/>
    <cellStyle name="Обычный 3 15 2 2 9" xfId="19162"/>
    <cellStyle name="Обычный 3 15 2 3" xfId="2013"/>
    <cellStyle name="Обычный 3 15 2 4" xfId="11206"/>
    <cellStyle name="Обычный 3 15 2 4 2" xfId="14536"/>
    <cellStyle name="Обычный 3 15 2 4 3" xfId="29868"/>
    <cellStyle name="Обычный 3 15 2 5" xfId="15140"/>
    <cellStyle name="Обычный 3 15 2 6" xfId="16425"/>
    <cellStyle name="Обычный 3 15 2 7" xfId="16055"/>
    <cellStyle name="Обычный 3 15 2 8" xfId="20095"/>
    <cellStyle name="Обычный 3 15 2 9" xfId="23767"/>
    <cellStyle name="Обычный 3 15 20" xfId="5162"/>
    <cellStyle name="Обычный 3 15 21" xfId="5037"/>
    <cellStyle name="Обычный 3 15 22" xfId="5680"/>
    <cellStyle name="Обычный 3 15 22 2" xfId="9774"/>
    <cellStyle name="Обычный 3 15 23" xfId="5509"/>
    <cellStyle name="Обычный 3 15 23 2" xfId="9776"/>
    <cellStyle name="Обычный 3 15 24" xfId="6231"/>
    <cellStyle name="Обычный 3 15 24 2" xfId="9792"/>
    <cellStyle name="Обычный 3 15 25" xfId="5827"/>
    <cellStyle name="Обычный 3 15 25 2" xfId="9795"/>
    <cellStyle name="Обычный 3 15 26" xfId="2142"/>
    <cellStyle name="Обычный 3 15 26 10" xfId="23963"/>
    <cellStyle name="Обычный 3 15 26 11" xfId="26354"/>
    <cellStyle name="Обычный 3 15 26 12" xfId="28222"/>
    <cellStyle name="Обычный 3 15 26 2" xfId="12171"/>
    <cellStyle name="Обычный 3 15 26 2 2" xfId="12789"/>
    <cellStyle name="Обычный 3 15 26 2 3" xfId="28762"/>
    <cellStyle name="Обычный 3 15 26 3" xfId="12193"/>
    <cellStyle name="Обычный 3 15 26 4" xfId="15432"/>
    <cellStyle name="Обычный 3 15 26 5" xfId="16680"/>
    <cellStyle name="Обычный 3 15 26 6" xfId="17600"/>
    <cellStyle name="Обычный 3 15 26 7" xfId="20395"/>
    <cellStyle name="Обычный 3 15 26 8" xfId="24051"/>
    <cellStyle name="Обычный 3 15 26 9" xfId="19317"/>
    <cellStyle name="Обычный 3 15 27" xfId="9811"/>
    <cellStyle name="Обычный 3 15 27 2" xfId="14233"/>
    <cellStyle name="Обычный 3 15 27 2 2" xfId="18530"/>
    <cellStyle name="Обычный 3 15 27 2 3" xfId="30366"/>
    <cellStyle name="Обычный 3 15 27 3" xfId="19093"/>
    <cellStyle name="Обычный 3 15 27 4" xfId="24455"/>
    <cellStyle name="Обычный 3 15 27 5" xfId="25043"/>
    <cellStyle name="Обычный 3 15 27 6" xfId="25423"/>
    <cellStyle name="Обычный 3 15 27 7" xfId="25537"/>
    <cellStyle name="Обычный 3 15 27 8" xfId="27156"/>
    <cellStyle name="Обычный 3 15 27 9" xfId="29649"/>
    <cellStyle name="Обычный 3 15 28" xfId="9831"/>
    <cellStyle name="Обычный 3 15 28 2" xfId="14898"/>
    <cellStyle name="Обычный 3 15 28 2 2" xfId="18531"/>
    <cellStyle name="Обычный 3 15 28 2 3" xfId="30367"/>
    <cellStyle name="Обычный 3 15 28 3" xfId="19094"/>
    <cellStyle name="Обычный 3 15 28 4" xfId="24465"/>
    <cellStyle name="Обычный 3 15 28 5" xfId="25050"/>
    <cellStyle name="Обычный 3 15 28 6" xfId="25427"/>
    <cellStyle name="Обычный 3 15 28 7" xfId="25538"/>
    <cellStyle name="Обычный 3 15 28 8" xfId="27157"/>
    <cellStyle name="Обычный 3 15 28 9" xfId="30093"/>
    <cellStyle name="Обычный 3 15 29" xfId="9877"/>
    <cellStyle name="Обычный 3 15 29 2" xfId="15912"/>
    <cellStyle name="Обычный 3 15 29 2 2" xfId="18532"/>
    <cellStyle name="Обычный 3 15 29 2 3" xfId="30368"/>
    <cellStyle name="Обычный 3 15 29 3" xfId="19095"/>
    <cellStyle name="Обычный 3 15 29 4" xfId="24488"/>
    <cellStyle name="Обычный 3 15 29 5" xfId="25070"/>
    <cellStyle name="Обычный 3 15 29 6" xfId="25437"/>
    <cellStyle name="Обычный 3 15 29 7" xfId="25539"/>
    <cellStyle name="Обычный 3 15 29 8" xfId="27158"/>
    <cellStyle name="Обычный 3 15 29 9" xfId="30138"/>
    <cellStyle name="Обычный 3 15 3" xfId="2284"/>
    <cellStyle name="Обычный 3 15 30" xfId="9880"/>
    <cellStyle name="Обычный 3 15 31" xfId="9883"/>
    <cellStyle name="Обычный 3 15 32" xfId="9885"/>
    <cellStyle name="Обычный 3 15 33" xfId="9887"/>
    <cellStyle name="Обычный 3 15 34" xfId="9889"/>
    <cellStyle name="Обычный 3 15 35" xfId="9890"/>
    <cellStyle name="Обычный 3 15 36" xfId="9912"/>
    <cellStyle name="Обычный 3 15 37" xfId="11129"/>
    <cellStyle name="Обычный 3 15 37 2" xfId="17738"/>
    <cellStyle name="Обычный 3 15 37 3" xfId="30173"/>
    <cellStyle name="Обычный 3 15 38" xfId="16320"/>
    <cellStyle name="Обычный 3 15 39" xfId="19501"/>
    <cellStyle name="Обычный 3 15 4" xfId="2200"/>
    <cellStyle name="Обычный 3 15 40" xfId="19694"/>
    <cellStyle name="Обычный 3 15 41" xfId="21175"/>
    <cellStyle name="Обычный 3 15 42" xfId="23396"/>
    <cellStyle name="Обычный 3 15 43" xfId="26508"/>
    <cellStyle name="Обычный 3 15 44" xfId="27321"/>
    <cellStyle name="Обычный 3 15 45" xfId="827"/>
    <cellStyle name="Обычный 3 15 45 2" xfId="31139"/>
    <cellStyle name="Обычный 3 15 46" xfId="815"/>
    <cellStyle name="Обычный 3 15 46 2" xfId="32065"/>
    <cellStyle name="Обычный 3 15 5" xfId="2424"/>
    <cellStyle name="Обычный 3 15 6" xfId="2726"/>
    <cellStyle name="Обычный 3 15 7" xfId="2528"/>
    <cellStyle name="Обычный 3 15 8" xfId="2832"/>
    <cellStyle name="Обычный 3 15 9" xfId="3202"/>
    <cellStyle name="Обычный 3 16" xfId="123"/>
    <cellStyle name="Обычный 3 16 10" xfId="2999"/>
    <cellStyle name="Обычный 3 16 11" xfId="3177"/>
    <cellStyle name="Обычный 3 16 12" xfId="3826"/>
    <cellStyle name="Обычный 3 16 13" xfId="4008"/>
    <cellStyle name="Обычный 3 16 14" xfId="3786"/>
    <cellStyle name="Обычный 3 16 15" xfId="4000"/>
    <cellStyle name="Обычный 3 16 16" xfId="4224"/>
    <cellStyle name="Обычный 3 16 17" xfId="4467"/>
    <cellStyle name="Обычный 3 16 18" xfId="4658"/>
    <cellStyle name="Обычный 3 16 19" xfId="4863"/>
    <cellStyle name="Обычный 3 16 2" xfId="1804"/>
    <cellStyle name="Обычный 3 16 2 10" xfId="22159"/>
    <cellStyle name="Обычный 3 16 2 11" xfId="23762"/>
    <cellStyle name="Обычный 3 16 2 12" xfId="26106"/>
    <cellStyle name="Обычный 3 16 2 13" xfId="27397"/>
    <cellStyle name="Обычный 3 16 2 2" xfId="2134"/>
    <cellStyle name="Обычный 3 16 2 2 10" xfId="21580"/>
    <cellStyle name="Обычный 3 16 2 2 11" xfId="26430"/>
    <cellStyle name="Обычный 3 16 2 2 12" xfId="28534"/>
    <cellStyle name="Обычный 3 16 2 2 2" xfId="12555"/>
    <cellStyle name="Обычный 3 16 2 2 2 2" xfId="12781"/>
    <cellStyle name="Обычный 3 16 2 2 2 3" xfId="28755"/>
    <cellStyle name="Обычный 3 16 2 2 3" xfId="12192"/>
    <cellStyle name="Обычный 3 16 2 2 4" xfId="15121"/>
    <cellStyle name="Обычный 3 16 2 2 5" xfId="16673"/>
    <cellStyle name="Обычный 3 16 2 2 6" xfId="18517"/>
    <cellStyle name="Обычный 3 16 2 2 7" xfId="20387"/>
    <cellStyle name="Обычный 3 16 2 2 8" xfId="24087"/>
    <cellStyle name="Обычный 3 16 2 2 9" xfId="19292"/>
    <cellStyle name="Обычный 3 16 2 3" xfId="2014"/>
    <cellStyle name="Обычный 3 16 2 4" xfId="11205"/>
    <cellStyle name="Обычный 3 16 2 4 2" xfId="12095"/>
    <cellStyle name="Обычный 3 16 2 4 3" xfId="28164"/>
    <cellStyle name="Обычный 3 16 2 5" xfId="13085"/>
    <cellStyle name="Обычный 3 16 2 6" xfId="16441"/>
    <cellStyle name="Обычный 3 16 2 7" xfId="16362"/>
    <cellStyle name="Обычный 3 16 2 8" xfId="20115"/>
    <cellStyle name="Обычный 3 16 2 9" xfId="23530"/>
    <cellStyle name="Обычный 3 16 20" xfId="5189"/>
    <cellStyle name="Обычный 3 16 21" xfId="5014"/>
    <cellStyle name="Обычный 3 16 22" xfId="5723"/>
    <cellStyle name="Обычный 3 16 23" xfId="5468"/>
    <cellStyle name="Обычный 3 16 24" xfId="5874"/>
    <cellStyle name="Обычный 3 16 25" xfId="5435"/>
    <cellStyle name="Обычный 3 16 26" xfId="2366"/>
    <cellStyle name="Обычный 3 16 26 10" xfId="23435"/>
    <cellStyle name="Обычный 3 16 26 11" xfId="26243"/>
    <cellStyle name="Обычный 3 16 26 12" xfId="28183"/>
    <cellStyle name="Обычный 3 16 26 2" xfId="12120"/>
    <cellStyle name="Обычный 3 16 26 2 2" xfId="12917"/>
    <cellStyle name="Обычный 3 16 26 2 3" xfId="28873"/>
    <cellStyle name="Обычный 3 16 26 3" xfId="14169"/>
    <cellStyle name="Обычный 3 16 26 4" xfId="11629"/>
    <cellStyle name="Обычный 3 16 26 5" xfId="16795"/>
    <cellStyle name="Обычный 3 16 26 6" xfId="17144"/>
    <cellStyle name="Обычный 3 16 26 7" xfId="20555"/>
    <cellStyle name="Обычный 3 16 26 8" xfId="24109"/>
    <cellStyle name="Обычный 3 16 26 9" xfId="19804"/>
    <cellStyle name="Обычный 3 16 27" xfId="11113"/>
    <cellStyle name="Обычный 3 16 27 2" xfId="13829"/>
    <cellStyle name="Обычный 3 16 27 3" xfId="29451"/>
    <cellStyle name="Обычный 3 16 28" xfId="15100"/>
    <cellStyle name="Обычный 3 16 29" xfId="15953"/>
    <cellStyle name="Обычный 3 16 3" xfId="2283"/>
    <cellStyle name="Обычный 3 16 30" xfId="17074"/>
    <cellStyle name="Обычный 3 16 31" xfId="15892"/>
    <cellStyle name="Обычный 3 16 32" xfId="19554"/>
    <cellStyle name="Обычный 3 16 33" xfId="21170"/>
    <cellStyle name="Обычный 3 16 34" xfId="23896"/>
    <cellStyle name="Обычный 3 16 35" xfId="23056"/>
    <cellStyle name="Обычный 3 16 36" xfId="26010"/>
    <cellStyle name="Обычный 3 16 37" xfId="27305"/>
    <cellStyle name="Обычный 3 16 38" xfId="31150"/>
    <cellStyle name="Обычный 3 16 39" xfId="32073"/>
    <cellStyle name="Обычный 3 16 4" xfId="2201"/>
    <cellStyle name="Обычный 3 16 5" xfId="2423"/>
    <cellStyle name="Обычный 3 16 6" xfId="2767"/>
    <cellStyle name="Обычный 3 16 7" xfId="2508"/>
    <cellStyle name="Обычный 3 16 8" xfId="2721"/>
    <cellStyle name="Обычный 3 16 9" xfId="3237"/>
    <cellStyle name="Обычный 3 17" xfId="124"/>
    <cellStyle name="Обычный 3 17 10" xfId="2985"/>
    <cellStyle name="Обычный 3 17 11" xfId="3381"/>
    <cellStyle name="Обычный 3 17 12" xfId="3852"/>
    <cellStyle name="Обычный 3 17 13" xfId="4043"/>
    <cellStyle name="Обычный 3 17 14" xfId="3855"/>
    <cellStyle name="Обычный 3 17 15" xfId="3998"/>
    <cellStyle name="Обычный 3 17 16" xfId="3721"/>
    <cellStyle name="Обычный 3 17 17" xfId="4482"/>
    <cellStyle name="Обычный 3 17 18" xfId="4673"/>
    <cellStyle name="Обычный 3 17 19" xfId="4878"/>
    <cellStyle name="Обычный 3 17 2" xfId="1440"/>
    <cellStyle name="Обычный 3 17 2 10" xfId="17588"/>
    <cellStyle name="Обычный 3 17 2 11" xfId="19879"/>
    <cellStyle name="Обычный 3 17 2 12" xfId="22810"/>
    <cellStyle name="Обычный 3 17 2 13" xfId="19502"/>
    <cellStyle name="Обычный 3 17 2 14" xfId="22246"/>
    <cellStyle name="Обычный 3 17 2 15" xfId="25819"/>
    <cellStyle name="Обычный 3 17 2 16" xfId="27414"/>
    <cellStyle name="Обычный 3 17 2 2" xfId="2166"/>
    <cellStyle name="Обычный 3 17 2 2 10" xfId="21484"/>
    <cellStyle name="Обычный 3 17 2 2 11" xfId="21550"/>
    <cellStyle name="Обычный 3 17 2 2 12" xfId="26413"/>
    <cellStyle name="Обычный 3 17 2 2 13" xfId="27981"/>
    <cellStyle name="Обычный 3 17 2 2 2" xfId="6004"/>
    <cellStyle name="Обычный 3 17 2 2 2 10" xfId="22669"/>
    <cellStyle name="Обычный 3 17 2 2 2 11" xfId="26707"/>
    <cellStyle name="Обычный 3 17 2 2 2 12" xfId="28785"/>
    <cellStyle name="Обычный 3 17 2 2 2 2" xfId="12813"/>
    <cellStyle name="Обычный 3 17 2 2 2 2 2" xfId="14369"/>
    <cellStyle name="Обычный 3 17 2 2 2 2 3" xfId="29739"/>
    <cellStyle name="Обычный 3 17 2 2 2 3" xfId="14989"/>
    <cellStyle name="Обычный 3 17 2 2 2 4" xfId="15518"/>
    <cellStyle name="Обычный 3 17 2 2 2 5" xfId="17821"/>
    <cellStyle name="Обычный 3 17 2 2 2 6" xfId="18643"/>
    <cellStyle name="Обычный 3 17 2 2 2 7" xfId="22400"/>
    <cellStyle name="Обычный 3 17 2 2 2 8" xfId="20102"/>
    <cellStyle name="Обычный 3 17 2 2 2 9" xfId="23559"/>
    <cellStyle name="Обычный 3 17 2 2 3" xfId="7074"/>
    <cellStyle name="Обычный 3 17 2 2 4" xfId="11878"/>
    <cellStyle name="Обычный 3 17 2 2 4 2" xfId="14533"/>
    <cellStyle name="Обычный 3 17 2 2 4 3" xfId="29865"/>
    <cellStyle name="Обычный 3 17 2 2 5" xfId="15134"/>
    <cellStyle name="Обычный 3 17 2 2 6" xfId="16703"/>
    <cellStyle name="Обычный 3 17 2 2 7" xfId="17080"/>
    <cellStyle name="Обычный 3 17 2 2 8" xfId="20419"/>
    <cellStyle name="Обычный 3 17 2 2 9" xfId="23948"/>
    <cellStyle name="Обычный 3 17 2 3" xfId="6264"/>
    <cellStyle name="Обычный 3 17 2 4" xfId="6477"/>
    <cellStyle name="Обычный 3 17 2 5" xfId="6635"/>
    <cellStyle name="Обычный 3 17 2 6" xfId="1969"/>
    <cellStyle name="Обычный 3 17 2 6 10" xfId="23269"/>
    <cellStyle name="Обычный 3 17 2 6 11" xfId="26404"/>
    <cellStyle name="Обычный 3 17 2 6 12" xfId="28334"/>
    <cellStyle name="Обычный 3 17 2 6 2" xfId="12319"/>
    <cellStyle name="Обычный 3 17 2 6 2 2" xfId="12657"/>
    <cellStyle name="Обычный 3 17 2 6 2 3" xfId="28631"/>
    <cellStyle name="Обычный 3 17 2 6 3" xfId="14659"/>
    <cellStyle name="Обычный 3 17 2 6 4" xfId="15160"/>
    <cellStyle name="Обычный 3 17 2 6 5" xfId="16543"/>
    <cellStyle name="Обычный 3 17 2 6 6" xfId="18007"/>
    <cellStyle name="Обычный 3 17 2 6 7" xfId="20245"/>
    <cellStyle name="Обычный 3 17 2 6 8" xfId="22297"/>
    <cellStyle name="Обычный 3 17 2 6 9" xfId="22185"/>
    <cellStyle name="Обычный 3 17 2 7" xfId="11222"/>
    <cellStyle name="Обычный 3 17 2 7 2" xfId="14060"/>
    <cellStyle name="Обычный 3 17 2 7 3" xfId="29569"/>
    <cellStyle name="Обычный 3 17 2 8" xfId="13946"/>
    <cellStyle name="Обычный 3 17 2 9" xfId="16211"/>
    <cellStyle name="Обычный 3 17 20" xfId="5208"/>
    <cellStyle name="Обычный 3 17 21" xfId="4999"/>
    <cellStyle name="Обычный 3 17 22" xfId="5753"/>
    <cellStyle name="Обычный 3 17 23" xfId="5442"/>
    <cellStyle name="Обычный 3 17 24" xfId="5642"/>
    <cellStyle name="Обычный 3 17 25" xfId="5474"/>
    <cellStyle name="Обычный 3 17 26" xfId="2187"/>
    <cellStyle name="Обычный 3 17 26 10" xfId="25014"/>
    <cellStyle name="Обычный 3 17 26 11" xfId="25668"/>
    <cellStyle name="Обычный 3 17 26 12" xfId="28077"/>
    <cellStyle name="Обычный 3 17 26 2" xfId="11982"/>
    <cellStyle name="Обычный 3 17 26 2 2" xfId="12833"/>
    <cellStyle name="Обычный 3 17 26 2 3" xfId="28804"/>
    <cellStyle name="Обычный 3 17 26 3" xfId="11774"/>
    <cellStyle name="Обычный 3 17 26 4" xfId="14065"/>
    <cellStyle name="Обычный 3 17 26 5" xfId="16722"/>
    <cellStyle name="Обычный 3 17 26 6" xfId="17414"/>
    <cellStyle name="Обычный 3 17 26 7" xfId="20439"/>
    <cellStyle name="Обычный 3 17 26 8" xfId="20950"/>
    <cellStyle name="Обычный 3 17 26 9" xfId="24588"/>
    <cellStyle name="Обычный 3 17 27" xfId="11126"/>
    <cellStyle name="Обычный 3 17 27 2" xfId="14117"/>
    <cellStyle name="Обычный 3 17 27 3" xfId="29599"/>
    <cellStyle name="Обычный 3 17 28" xfId="13026"/>
    <cellStyle name="Обычный 3 17 29" xfId="15983"/>
    <cellStyle name="Обычный 3 17 3" xfId="1409"/>
    <cellStyle name="Обычный 3 17 3 10" xfId="17197"/>
    <cellStyle name="Обычный 3 17 3 11" xfId="19853"/>
    <cellStyle name="Обычный 3 17 3 12" xfId="21862"/>
    <cellStyle name="Обычный 3 17 3 13" xfId="23381"/>
    <cellStyle name="Обычный 3 17 3 14" xfId="19265"/>
    <cellStyle name="Обычный 3 17 3 15" xfId="26208"/>
    <cellStyle name="Обычный 3 17 3 16" xfId="27455"/>
    <cellStyle name="Обычный 3 17 3 2" xfId="2300"/>
    <cellStyle name="Обычный 3 17 3 2 10" xfId="24815"/>
    <cellStyle name="Обычный 3 17 3 2 11" xfId="25344"/>
    <cellStyle name="Обычный 3 17 3 2 12" xfId="25919"/>
    <cellStyle name="Обычный 3 17 3 2 13" xfId="27958"/>
    <cellStyle name="Обычный 3 17 3 2 2" xfId="5981"/>
    <cellStyle name="Обычный 3 17 3 2 2 10" xfId="23882"/>
    <cellStyle name="Обычный 3 17 3 2 2 11" xfId="26685"/>
    <cellStyle name="Обычный 3 17 3 2 2 12" xfId="28848"/>
    <cellStyle name="Обычный 3 17 3 2 2 2" xfId="12886"/>
    <cellStyle name="Обычный 3 17 3 2 2 2 2" xfId="14347"/>
    <cellStyle name="Обычный 3 17 3 2 2 2 3" xfId="29717"/>
    <cellStyle name="Обычный 3 17 3 2 2 3" xfId="14967"/>
    <cellStyle name="Обычный 3 17 3 2 2 4" xfId="15496"/>
    <cellStyle name="Обычный 3 17 3 2 2 5" xfId="17799"/>
    <cellStyle name="Обычный 3 17 3 2 2 6" xfId="18621"/>
    <cellStyle name="Обычный 3 17 3 2 2 7" xfId="22378"/>
    <cellStyle name="Обычный 3 17 3 2 2 8" xfId="20944"/>
    <cellStyle name="Обычный 3 17 3 2 2 9" xfId="19326"/>
    <cellStyle name="Обычный 3 17 3 2 3" xfId="7052"/>
    <cellStyle name="Обычный 3 17 3 2 4" xfId="11855"/>
    <cellStyle name="Обычный 3 17 3 2 4 2" xfId="13354"/>
    <cellStyle name="Обычный 3 17 3 2 4 3" xfId="29188"/>
    <cellStyle name="Обычный 3 17 3 2 5" xfId="15426"/>
    <cellStyle name="Обычный 3 17 3 2 6" xfId="16770"/>
    <cellStyle name="Обычный 3 17 3 2 7" xfId="16773"/>
    <cellStyle name="Обычный 3 17 3 2 8" xfId="20515"/>
    <cellStyle name="Обычный 3 17 3 2 9" xfId="23654"/>
    <cellStyle name="Обычный 3 17 3 3" xfId="6240"/>
    <cellStyle name="Обычный 3 17 3 4" xfId="6454"/>
    <cellStyle name="Обычный 3 17 3 5" xfId="6613"/>
    <cellStyle name="Обычный 3 17 3 6" xfId="1738"/>
    <cellStyle name="Обычный 3 17 3 6 10" xfId="24460"/>
    <cellStyle name="Обычный 3 17 3 6 11" xfId="26546"/>
    <cellStyle name="Обычный 3 17 3 6 12" xfId="28310"/>
    <cellStyle name="Обычный 3 17 3 6 2" xfId="12293"/>
    <cellStyle name="Обычный 3 17 3 6 2 2" xfId="12507"/>
    <cellStyle name="Обычный 3 17 3 6 2 3" xfId="28491"/>
    <cellStyle name="Обычный 3 17 3 6 3" xfId="14160"/>
    <cellStyle name="Обычный 3 17 3 6 4" xfId="13669"/>
    <cellStyle name="Обычный 3 17 3 6 5" xfId="16400"/>
    <cellStyle name="Обычный 3 17 3 6 6" xfId="17652"/>
    <cellStyle name="Обычный 3 17 3 6 7" xfId="20061"/>
    <cellStyle name="Обычный 3 17 3 6 8" xfId="19171"/>
    <cellStyle name="Обычный 3 17 3 6 9" xfId="21029"/>
    <cellStyle name="Обычный 3 17 3 7" xfId="7407"/>
    <cellStyle name="Обычный 3 17 3 7 2" xfId="12065"/>
    <cellStyle name="Обычный 3 17 3 7 2 2" xfId="18415"/>
    <cellStyle name="Обычный 3 17 3 7 2 3" xfId="30277"/>
    <cellStyle name="Обычный 3 17 3 7 3" xfId="19005"/>
    <cellStyle name="Обычный 3 17 3 7 4" xfId="23225"/>
    <cellStyle name="Обычный 3 17 3 7 5" xfId="22194"/>
    <cellStyle name="Обычный 3 17 3 7 6" xfId="24037"/>
    <cellStyle name="Обычный 3 17 3 7 7" xfId="19323"/>
    <cellStyle name="Обычный 3 17 3 7 8" xfId="27068"/>
    <cellStyle name="Обычный 3 17 3 7 9" xfId="28139"/>
    <cellStyle name="Обычный 3 17 3 8" xfId="11263"/>
    <cellStyle name="Обычный 3 17 3 8 2" xfId="12898"/>
    <cellStyle name="Обычный 3 17 3 8 3" xfId="28858"/>
    <cellStyle name="Обычный 3 17 3 9" xfId="16186"/>
    <cellStyle name="Обычный 3 17 30" xfId="17673"/>
    <cellStyle name="Обычный 3 17 31" xfId="17283"/>
    <cellStyle name="Обычный 3 17 32" xfId="19597"/>
    <cellStyle name="Обычный 3 17 33" xfId="20584"/>
    <cellStyle name="Обычный 3 17 34" xfId="19919"/>
    <cellStyle name="Обычный 3 17 35" xfId="23890"/>
    <cellStyle name="Обычный 3 17 36" xfId="26327"/>
    <cellStyle name="Обычный 3 17 37" xfId="27318"/>
    <cellStyle name="Обычный 3 17 38" xfId="31142"/>
    <cellStyle name="Обычный 3 17 39" xfId="32067"/>
    <cellStyle name="Обычный 3 17 4" xfId="1413"/>
    <cellStyle name="Обычный 3 17 4 10" xfId="17111"/>
    <cellStyle name="Обычный 3 17 4 11" xfId="19855"/>
    <cellStyle name="Обычный 3 17 4 12" xfId="21855"/>
    <cellStyle name="Обычный 3 17 4 13" xfId="21835"/>
    <cellStyle name="Обычный 3 17 4 14" xfId="24752"/>
    <cellStyle name="Обычный 3 17 4 15" xfId="26112"/>
    <cellStyle name="Обычный 3 17 4 16" xfId="27458"/>
    <cellStyle name="Обычный 3 17 4 2" xfId="2318"/>
    <cellStyle name="Обычный 3 17 4 2 10" xfId="21261"/>
    <cellStyle name="Обычный 3 17 4 2 11" xfId="22307"/>
    <cellStyle name="Обычный 3 17 4 2 12" xfId="25879"/>
    <cellStyle name="Обычный 3 17 4 2 13" xfId="27960"/>
    <cellStyle name="Обычный 3 17 4 2 2" xfId="5982"/>
    <cellStyle name="Обычный 3 17 4 2 2 10" xfId="23724"/>
    <cellStyle name="Обычный 3 17 4 2 2 11" xfId="26686"/>
    <cellStyle name="Обычный 3 17 4 2 2 12" xfId="28854"/>
    <cellStyle name="Обычный 3 17 4 2 2 2" xfId="12894"/>
    <cellStyle name="Обычный 3 17 4 2 2 2 2" xfId="14348"/>
    <cellStyle name="Обычный 3 17 4 2 2 2 3" xfId="29718"/>
    <cellStyle name="Обычный 3 17 4 2 2 3" xfId="14968"/>
    <cellStyle name="Обычный 3 17 4 2 2 4" xfId="15497"/>
    <cellStyle name="Обычный 3 17 4 2 2 5" xfId="17800"/>
    <cellStyle name="Обычный 3 17 4 2 2 6" xfId="18622"/>
    <cellStyle name="Обычный 3 17 4 2 2 7" xfId="22379"/>
    <cellStyle name="Обычный 3 17 4 2 2 8" xfId="20894"/>
    <cellStyle name="Обычный 3 17 4 2 2 9" xfId="19328"/>
    <cellStyle name="Обычный 3 17 4 2 3" xfId="7053"/>
    <cellStyle name="Обычный 3 17 4 2 4" xfId="11857"/>
    <cellStyle name="Обычный 3 17 4 2 4 2" xfId="14059"/>
    <cellStyle name="Обычный 3 17 4 2 4 3" xfId="29568"/>
    <cellStyle name="Обычный 3 17 4 2 5" xfId="14226"/>
    <cellStyle name="Обычный 3 17 4 2 6" xfId="16775"/>
    <cellStyle name="Обычный 3 17 4 2 7" xfId="17147"/>
    <cellStyle name="Обычный 3 17 4 2 8" xfId="20524"/>
    <cellStyle name="Обычный 3 17 4 2 9" xfId="23451"/>
    <cellStyle name="Обычный 3 17 4 3" xfId="6242"/>
    <cellStyle name="Обычный 3 17 4 4" xfId="6455"/>
    <cellStyle name="Обычный 3 17 4 5" xfId="6614"/>
    <cellStyle name="Обычный 3 17 4 6" xfId="6725"/>
    <cellStyle name="Обычный 3 17 4 6 10" xfId="23964"/>
    <cellStyle name="Обычный 3 17 4 6 11" xfId="26814"/>
    <cellStyle name="Обычный 3 17 4 6 12" xfId="28312"/>
    <cellStyle name="Обычный 3 17 4 6 2" xfId="12296"/>
    <cellStyle name="Обычный 3 17 4 6 2 2" xfId="14684"/>
    <cellStyle name="Обычный 3 17 4 6 2 3" xfId="29928"/>
    <cellStyle name="Обычный 3 17 4 6 3" xfId="15238"/>
    <cellStyle name="Обычный 3 17 4 6 4" xfId="15625"/>
    <cellStyle name="Обычный 3 17 4 6 5" xfId="18083"/>
    <cellStyle name="Обычный 3 17 4 6 6" xfId="18750"/>
    <cellStyle name="Обычный 3 17 4 6 7" xfId="22771"/>
    <cellStyle name="Обычный 3 17 4 6 8" xfId="21336"/>
    <cellStyle name="Обычный 3 17 4 6 9" xfId="21853"/>
    <cellStyle name="Обычный 3 17 4 7" xfId="7389"/>
    <cellStyle name="Обычный 3 17 4 7 2" xfId="13183"/>
    <cellStyle name="Обычный 3 17 4 7 2 2" xfId="18412"/>
    <cellStyle name="Обычный 3 17 4 7 2 3" xfId="30274"/>
    <cellStyle name="Обычный 3 17 4 7 3" xfId="19002"/>
    <cellStyle name="Обычный 3 17 4 7 4" xfId="23217"/>
    <cellStyle name="Обычный 3 17 4 7 5" xfId="21683"/>
    <cellStyle name="Обычный 3 17 4 7 6" xfId="23016"/>
    <cellStyle name="Обычный 3 17 4 7 7" xfId="23699"/>
    <cellStyle name="Обычный 3 17 4 7 8" xfId="27065"/>
    <cellStyle name="Обычный 3 17 4 7 9" xfId="29072"/>
    <cellStyle name="Обычный 3 17 4 8" xfId="11266"/>
    <cellStyle name="Обычный 3 17 4 8 2" xfId="12557"/>
    <cellStyle name="Обычный 3 17 4 8 3" xfId="28536"/>
    <cellStyle name="Обычный 3 17 4 9" xfId="16188"/>
    <cellStyle name="Обычный 3 17 5" xfId="1406"/>
    <cellStyle name="Обычный 3 17 5 10" xfId="17362"/>
    <cellStyle name="Обычный 3 17 5 11" xfId="19851"/>
    <cellStyle name="Обычный 3 17 5 12" xfId="22311"/>
    <cellStyle name="Обычный 3 17 5 13" xfId="23312"/>
    <cellStyle name="Обычный 3 17 5 14" xfId="24766"/>
    <cellStyle name="Обычный 3 17 5 15" xfId="26266"/>
    <cellStyle name="Обычный 3 17 5 16" xfId="27488"/>
    <cellStyle name="Обычный 3 17 5 2" xfId="2439"/>
    <cellStyle name="Обычный 3 17 5 2 10" xfId="24833"/>
    <cellStyle name="Обычный 3 17 5 2 11" xfId="23305"/>
    <cellStyle name="Обычный 3 17 5 2 12" xfId="25889"/>
    <cellStyle name="Обычный 3 17 5 2 13" xfId="27956"/>
    <cellStyle name="Обычный 3 17 5 2 2" xfId="5979"/>
    <cellStyle name="Обычный 3 17 5 2 2 10" xfId="22552"/>
    <cellStyle name="Обычный 3 17 5 2 2 11" xfId="26683"/>
    <cellStyle name="Обычный 3 17 5 2 2 12" xfId="28899"/>
    <cellStyle name="Обычный 3 17 5 2 2 2" xfId="12953"/>
    <cellStyle name="Обычный 3 17 5 2 2 2 2" xfId="14345"/>
    <cellStyle name="Обычный 3 17 5 2 2 2 3" xfId="29715"/>
    <cellStyle name="Обычный 3 17 5 2 2 3" xfId="14965"/>
    <cellStyle name="Обычный 3 17 5 2 2 4" xfId="15494"/>
    <cellStyle name="Обычный 3 17 5 2 2 5" xfId="17797"/>
    <cellStyle name="Обычный 3 17 5 2 2 6" xfId="18619"/>
    <cellStyle name="Обычный 3 17 5 2 2 7" xfId="22376"/>
    <cellStyle name="Обычный 3 17 5 2 2 8" xfId="20936"/>
    <cellStyle name="Обычный 3 17 5 2 2 9" xfId="22646"/>
    <cellStyle name="Обычный 3 17 5 2 3" xfId="7050"/>
    <cellStyle name="Обычный 3 17 5 2 4" xfId="11853"/>
    <cellStyle name="Обычный 3 17 5 2 4 2" xfId="14072"/>
    <cellStyle name="Обычный 3 17 5 2 4 3" xfId="29575"/>
    <cellStyle name="Обычный 3 17 5 2 5" xfId="12560"/>
    <cellStyle name="Обычный 3 17 5 2 6" xfId="16820"/>
    <cellStyle name="Обычный 3 17 5 2 7" xfId="17746"/>
    <cellStyle name="Обычный 3 17 5 2 8" xfId="20601"/>
    <cellStyle name="Обычный 3 17 5 2 9" xfId="23698"/>
    <cellStyle name="Обычный 3 17 5 3" xfId="6237"/>
    <cellStyle name="Обычный 3 17 5 4" xfId="6452"/>
    <cellStyle name="Обычный 3 17 5 5" xfId="6611"/>
    <cellStyle name="Обычный 3 17 5 6" xfId="6755"/>
    <cellStyle name="Обычный 3 17 5 6 10" xfId="21319"/>
    <cellStyle name="Обычный 3 17 5 6 11" xfId="26843"/>
    <cellStyle name="Обычный 3 17 5 6 12" xfId="28308"/>
    <cellStyle name="Обычный 3 17 5 6 2" xfId="12291"/>
    <cellStyle name="Обычный 3 17 5 6 2 2" xfId="14713"/>
    <cellStyle name="Обычный 3 17 5 6 2 3" xfId="29957"/>
    <cellStyle name="Обычный 3 17 5 6 3" xfId="15267"/>
    <cellStyle name="Обычный 3 17 5 6 4" xfId="15654"/>
    <cellStyle name="Обычный 3 17 5 6 5" xfId="18113"/>
    <cellStyle name="Обычный 3 17 5 6 6" xfId="18779"/>
    <cellStyle name="Обычный 3 17 5 6 7" xfId="22801"/>
    <cellStyle name="Обычный 3 17 5 6 8" xfId="22722"/>
    <cellStyle name="Обычный 3 17 5 6 9" xfId="20905"/>
    <cellStyle name="Обычный 3 17 5 7" xfId="7424"/>
    <cellStyle name="Обычный 3 17 5 7 2" xfId="11799"/>
    <cellStyle name="Обычный 3 17 5 7 2 2" xfId="18416"/>
    <cellStyle name="Обычный 3 17 5 7 2 3" xfId="30278"/>
    <cellStyle name="Обычный 3 17 5 7 3" xfId="19006"/>
    <cellStyle name="Обычный 3 17 5 7 4" xfId="23233"/>
    <cellStyle name="Обычный 3 17 5 7 5" xfId="20699"/>
    <cellStyle name="Обычный 3 17 5 7 6" xfId="22202"/>
    <cellStyle name="Обычный 3 17 5 7 7" xfId="19196"/>
    <cellStyle name="Обычный 3 17 5 7 8" xfId="27069"/>
    <cellStyle name="Обычный 3 17 5 7 9" xfId="27906"/>
    <cellStyle name="Обычный 3 17 5 8" xfId="11296"/>
    <cellStyle name="Обычный 3 17 5 8 2" xfId="13417"/>
    <cellStyle name="Обычный 3 17 5 8 3" xfId="29218"/>
    <cellStyle name="Обычный 3 17 5 9" xfId="16184"/>
    <cellStyle name="Обычный 3 17 6" xfId="1419"/>
    <cellStyle name="Обычный 3 17 6 10" xfId="18312"/>
    <cellStyle name="Обычный 3 17 6 11" xfId="19861"/>
    <cellStyle name="Обычный 3 17 6 12" xfId="21472"/>
    <cellStyle name="Обычный 3 17 6 13" xfId="22117"/>
    <cellStyle name="Обычный 3 17 6 14" xfId="19833"/>
    <cellStyle name="Обычный 3 17 6 15" xfId="25616"/>
    <cellStyle name="Обычный 3 17 6 16" xfId="27611"/>
    <cellStyle name="Обычный 3 17 6 2" xfId="2796"/>
    <cellStyle name="Обычный 3 17 6 2 10" xfId="22097"/>
    <cellStyle name="Обычный 3 17 6 2 11" xfId="19718"/>
    <cellStyle name="Обычный 3 17 6 2 12" xfId="26272"/>
    <cellStyle name="Обычный 3 17 6 2 13" xfId="27964"/>
    <cellStyle name="Обычный 3 17 6 2 2" xfId="5987"/>
    <cellStyle name="Обычный 3 17 6 2 2 10" xfId="20633"/>
    <cellStyle name="Обычный 3 17 6 2 2 11" xfId="26690"/>
    <cellStyle name="Обычный 3 17 6 2 2 12" xfId="29065"/>
    <cellStyle name="Обычный 3 17 6 2 2 2" xfId="13171"/>
    <cellStyle name="Обычный 3 17 6 2 2 2 2" xfId="14352"/>
    <cellStyle name="Обычный 3 17 6 2 2 2 3" xfId="29722"/>
    <cellStyle name="Обычный 3 17 6 2 2 3" xfId="14972"/>
    <cellStyle name="Обычный 3 17 6 2 2 4" xfId="15501"/>
    <cellStyle name="Обычный 3 17 6 2 2 5" xfId="17804"/>
    <cellStyle name="Обычный 3 17 6 2 2 6" xfId="18626"/>
    <cellStyle name="Обычный 3 17 6 2 2 7" xfId="22383"/>
    <cellStyle name="Обычный 3 17 6 2 2 8" xfId="20532"/>
    <cellStyle name="Обычный 3 17 6 2 2 9" xfId="22606"/>
    <cellStyle name="Обычный 3 17 6 2 3" xfId="7057"/>
    <cellStyle name="Обычный 3 17 6 2 4" xfId="11861"/>
    <cellStyle name="Обычный 3 17 6 2 4 2" xfId="14491"/>
    <cellStyle name="Обычный 3 17 6 2 4 3" xfId="29850"/>
    <cellStyle name="Обычный 3 17 6 2 5" xfId="13742"/>
    <cellStyle name="Обычный 3 17 6 2 6" xfId="17004"/>
    <cellStyle name="Обычный 3 17 6 2 7" xfId="18273"/>
    <cellStyle name="Обычный 3 17 6 2 8" xfId="20838"/>
    <cellStyle name="Обычный 3 17 6 2 9" xfId="24200"/>
    <cellStyle name="Обычный 3 17 6 3" xfId="6246"/>
    <cellStyle name="Обычный 3 17 6 4" xfId="6460"/>
    <cellStyle name="Обычный 3 17 6 5" xfId="6618"/>
    <cellStyle name="Обычный 3 17 6 6" xfId="6878"/>
    <cellStyle name="Обычный 3 17 6 6 10" xfId="22530"/>
    <cellStyle name="Обычный 3 17 6 6 11" xfId="26904"/>
    <cellStyle name="Обычный 3 17 6 6 12" xfId="28317"/>
    <cellStyle name="Обычный 3 17 6 6 2" xfId="12301"/>
    <cellStyle name="Обычный 3 17 6 6 2 2" xfId="14774"/>
    <cellStyle name="Обычный 3 17 6 6 2 3" xfId="30018"/>
    <cellStyle name="Обычный 3 17 6 6 3" xfId="15348"/>
    <cellStyle name="Обычный 3 17 6 6 4" xfId="15715"/>
    <cellStyle name="Обычный 3 17 6 6 5" xfId="18195"/>
    <cellStyle name="Обычный 3 17 6 6 6" xfId="18840"/>
    <cellStyle name="Обычный 3 17 6 6 7" xfId="22893"/>
    <cellStyle name="Обычный 3 17 6 6 8" xfId="23497"/>
    <cellStyle name="Обычный 3 17 6 6 9" xfId="21028"/>
    <cellStyle name="Обычный 3 17 6 7" xfId="7491"/>
    <cellStyle name="Обычный 3 17 6 7 2" xfId="14230"/>
    <cellStyle name="Обычный 3 17 6 7 2 2" xfId="18435"/>
    <cellStyle name="Обычный 3 17 6 7 2 3" xfId="30296"/>
    <cellStyle name="Обычный 3 17 6 7 3" xfId="19024"/>
    <cellStyle name="Обычный 3 17 6 7 4" xfId="23275"/>
    <cellStyle name="Обычный 3 17 6 7 5" xfId="21264"/>
    <cellStyle name="Обычный 3 17 6 7 6" xfId="21517"/>
    <cellStyle name="Обычный 3 17 6 7 7" xfId="23499"/>
    <cellStyle name="Обычный 3 17 6 7 8" xfId="27087"/>
    <cellStyle name="Обычный 3 17 6 7 9" xfId="29646"/>
    <cellStyle name="Обычный 3 17 6 8" xfId="11419"/>
    <cellStyle name="Обычный 3 17 6 8 2" xfId="14041"/>
    <cellStyle name="Обычный 3 17 6 8 3" xfId="29557"/>
    <cellStyle name="Обычный 3 17 6 9" xfId="16193"/>
    <cellStyle name="Обычный 3 17 7" xfId="1787"/>
    <cellStyle name="Обычный 3 17 7 10" xfId="24814"/>
    <cellStyle name="Обычный 3 17 7 11" xfId="25336"/>
    <cellStyle name="Обычный 3 17 7 12" xfId="25822"/>
    <cellStyle name="Обычный 3 17 7 13" xfId="27637"/>
    <cellStyle name="Обычный 3 17 7 2" xfId="2876"/>
    <cellStyle name="Обычный 3 17 7 2 10" xfId="22609"/>
    <cellStyle name="Обычный 3 17 7 2 11" xfId="25862"/>
    <cellStyle name="Обычный 3 17 7 2 12" xfId="28521"/>
    <cellStyle name="Обычный 3 17 7 2 2" xfId="12542"/>
    <cellStyle name="Обычный 3 17 7 2 2 2" xfId="13220"/>
    <cellStyle name="Обычный 3 17 7 2 2 3" xfId="29105"/>
    <cellStyle name="Обычный 3 17 7 2 3" xfId="13276"/>
    <cellStyle name="Обычный 3 17 7 2 4" xfId="11824"/>
    <cellStyle name="Обычный 3 17 7 2 5" xfId="17043"/>
    <cellStyle name="Обычный 3 17 7 2 6" xfId="17653"/>
    <cellStyle name="Обычный 3 17 7 2 7" xfId="20895"/>
    <cellStyle name="Обычный 3 17 7 2 8" xfId="24270"/>
    <cellStyle name="Обычный 3 17 7 2 9" xfId="22226"/>
    <cellStyle name="Обычный 3 17 7 3" xfId="6904"/>
    <cellStyle name="Обычный 3 17 7 4" xfId="7484"/>
    <cellStyle name="Обычный 3 17 7 4 2" xfId="11780"/>
    <cellStyle name="Обычный 3 17 7 4 2 2" xfId="18431"/>
    <cellStyle name="Обычный 3 17 7 4 2 3" xfId="30292"/>
    <cellStyle name="Обычный 3 17 7 4 3" xfId="19020"/>
    <cellStyle name="Обычный 3 17 7 4 4" xfId="23271"/>
    <cellStyle name="Обычный 3 17 7 4 5" xfId="21777"/>
    <cellStyle name="Обычный 3 17 7 4 6" xfId="20033"/>
    <cellStyle name="Обычный 3 17 7 4 7" xfId="20235"/>
    <cellStyle name="Обычный 3 17 7 4 8" xfId="27083"/>
    <cellStyle name="Обычный 3 17 7 4 9" xfId="27894"/>
    <cellStyle name="Обычный 3 17 7 5" xfId="11445"/>
    <cellStyle name="Обычный 3 17 7 5 2" xfId="15147"/>
    <cellStyle name="Обычный 3 17 7 5 3" xfId="30109"/>
    <cellStyle name="Обычный 3 17 7 6" xfId="16428"/>
    <cellStyle name="Обычный 3 17 7 7" xfId="16085"/>
    <cellStyle name="Обычный 3 17 7 8" xfId="20099"/>
    <cellStyle name="Обычный 3 17 7 9" xfId="23751"/>
    <cellStyle name="Обычный 3 17 8" xfId="2756"/>
    <cellStyle name="Обычный 3 17 9" xfId="3265"/>
    <cellStyle name="Обычный 3 18" xfId="125"/>
    <cellStyle name="Обычный 3 18 10" xfId="2990"/>
    <cellStyle name="Обычный 3 18 11" xfId="3290"/>
    <cellStyle name="Обычный 3 18 12" xfId="3843"/>
    <cellStyle name="Обычный 3 18 13" xfId="4030"/>
    <cellStyle name="Обычный 3 18 14" xfId="3867"/>
    <cellStyle name="Обычный 3 18 15" xfId="3981"/>
    <cellStyle name="Обычный 3 18 16" xfId="3608"/>
    <cellStyle name="Обычный 3 18 17" xfId="4476"/>
    <cellStyle name="Обычный 3 18 18" xfId="4667"/>
    <cellStyle name="Обычный 3 18 19" xfId="4872"/>
    <cellStyle name="Обычный 3 18 2" xfId="1441"/>
    <cellStyle name="Обычный 3 18 2 10" xfId="18059"/>
    <cellStyle name="Обычный 3 18 2 11" xfId="19880"/>
    <cellStyle name="Обычный 3 18 2 12" xfId="22263"/>
    <cellStyle name="Обычный 3 18 2 13" xfId="24619"/>
    <cellStyle name="Обычный 3 18 2 14" xfId="25116"/>
    <cellStyle name="Обычный 3 18 2 15" xfId="25815"/>
    <cellStyle name="Обычный 3 18 2 16" xfId="27408"/>
    <cellStyle name="Обычный 3 18 2 2" xfId="2155"/>
    <cellStyle name="Обычный 3 18 2 2 10" xfId="21878"/>
    <cellStyle name="Обычный 3 18 2 2 11" xfId="21211"/>
    <cellStyle name="Обычный 3 18 2 2 12" xfId="26375"/>
    <cellStyle name="Обычный 3 18 2 2 13" xfId="27982"/>
    <cellStyle name="Обычный 3 18 2 2 2" xfId="6005"/>
    <cellStyle name="Обычный 3 18 2 2 2 10" xfId="23631"/>
    <cellStyle name="Обычный 3 18 2 2 2 11" xfId="26708"/>
    <cellStyle name="Обычный 3 18 2 2 2 12" xfId="28775"/>
    <cellStyle name="Обычный 3 18 2 2 2 2" xfId="12802"/>
    <cellStyle name="Обычный 3 18 2 2 2 2 2" xfId="14370"/>
    <cellStyle name="Обычный 3 18 2 2 2 2 3" xfId="29740"/>
    <cellStyle name="Обычный 3 18 2 2 2 3" xfId="14990"/>
    <cellStyle name="Обычный 3 18 2 2 2 4" xfId="15519"/>
    <cellStyle name="Обычный 3 18 2 2 2 5" xfId="17822"/>
    <cellStyle name="Обычный 3 18 2 2 2 6" xfId="18644"/>
    <cellStyle name="Обычный 3 18 2 2 2 7" xfId="22401"/>
    <cellStyle name="Обычный 3 18 2 2 2 8" xfId="20140"/>
    <cellStyle name="Обычный 3 18 2 2 2 9" xfId="23395"/>
    <cellStyle name="Обычный 3 18 2 2 3" xfId="7075"/>
    <cellStyle name="Обычный 3 18 2 2 4" xfId="11879"/>
    <cellStyle name="Обычный 3 18 2 2 4 2" xfId="14543"/>
    <cellStyle name="Обычный 3 18 2 2 4 3" xfId="29871"/>
    <cellStyle name="Обычный 3 18 2 2 5" xfId="15294"/>
    <cellStyle name="Обычный 3 18 2 2 6" xfId="16693"/>
    <cellStyle name="Обычный 3 18 2 2 7" xfId="17003"/>
    <cellStyle name="Обычный 3 18 2 2 8" xfId="20408"/>
    <cellStyle name="Обычный 3 18 2 2 9" xfId="23992"/>
    <cellStyle name="Обычный 3 18 2 3" xfId="6265"/>
    <cellStyle name="Обычный 3 18 2 4" xfId="6478"/>
    <cellStyle name="Обычный 3 18 2 5" xfId="6636"/>
    <cellStyle name="Обычный 3 18 2 6" xfId="1697"/>
    <cellStyle name="Обычный 3 18 2 6 10" xfId="24764"/>
    <cellStyle name="Обычный 3 18 2 6 11" xfId="25846"/>
    <cellStyle name="Обычный 3 18 2 6 12" xfId="28335"/>
    <cellStyle name="Обычный 3 18 2 6 2" xfId="12320"/>
    <cellStyle name="Обычный 3 18 2 6 2 2" xfId="12479"/>
    <cellStyle name="Обычный 3 18 2 6 2 3" xfId="28463"/>
    <cellStyle name="Обычный 3 18 2 6 3" xfId="12148"/>
    <cellStyle name="Обычный 3 18 2 6 4" xfId="12223"/>
    <cellStyle name="Обычный 3 18 2 6 5" xfId="16369"/>
    <cellStyle name="Обычный 3 18 2 6 6" xfId="16007"/>
    <cellStyle name="Обычный 3 18 2 6 7" xfId="20028"/>
    <cellStyle name="Обычный 3 18 2 6 8" xfId="21492"/>
    <cellStyle name="Обычный 3 18 2 6 9" xfId="20848"/>
    <cellStyle name="Обычный 3 18 2 7" xfId="11216"/>
    <cellStyle name="Обычный 3 18 2 7 2" xfId="13934"/>
    <cellStyle name="Обычный 3 18 2 7 3" xfId="29513"/>
    <cellStyle name="Обычный 3 18 2 8" xfId="14494"/>
    <cellStyle name="Обычный 3 18 2 9" xfId="16212"/>
    <cellStyle name="Обычный 3 18 20" xfId="5201"/>
    <cellStyle name="Обычный 3 18 21" xfId="5005"/>
    <cellStyle name="Обычный 3 18 22" xfId="5742"/>
    <cellStyle name="Обычный 3 18 23" xfId="5453"/>
    <cellStyle name="Обычный 3 18 24" xfId="6144"/>
    <cellStyle name="Обычный 3 18 25" xfId="6176"/>
    <cellStyle name="Обычный 3 18 26" xfId="4746"/>
    <cellStyle name="Обычный 3 18 26 10" xfId="24943"/>
    <cellStyle name="Обычный 3 18 26 11" xfId="26218"/>
    <cellStyle name="Обычный 3 18 26 12" xfId="27762"/>
    <cellStyle name="Обычный 3 18 26 2" xfId="11574"/>
    <cellStyle name="Обычный 3 18 26 2 2" xfId="13900"/>
    <cellStyle name="Обычный 3 18 26 2 3" xfId="29490"/>
    <cellStyle name="Обычный 3 18 26 3" xfId="12046"/>
    <cellStyle name="Обычный 3 18 26 4" xfId="11719"/>
    <cellStyle name="Обычный 3 18 26 5" xfId="17479"/>
    <cellStyle name="Обычный 3 18 26 6" xfId="15808"/>
    <cellStyle name="Обычный 3 18 26 7" xfId="21760"/>
    <cellStyle name="Обычный 3 18 26 8" xfId="22986"/>
    <cellStyle name="Обычный 3 18 26 9" xfId="22153"/>
    <cellStyle name="Обычный 3 18 27" xfId="11139"/>
    <cellStyle name="Обычный 3 18 27 2" xfId="13933"/>
    <cellStyle name="Обычный 3 18 27 3" xfId="29512"/>
    <cellStyle name="Обычный 3 18 28" xfId="13379"/>
    <cellStyle name="Обычный 3 18 29" xfId="15969"/>
    <cellStyle name="Обычный 3 18 3" xfId="1408"/>
    <cellStyle name="Обычный 3 18 3 10" xfId="17220"/>
    <cellStyle name="Обычный 3 18 3 11" xfId="19852"/>
    <cellStyle name="Обычный 3 18 3 12" xfId="22013"/>
    <cellStyle name="Обычный 3 18 3 13" xfId="21632"/>
    <cellStyle name="Обычный 3 18 3 14" xfId="24871"/>
    <cellStyle name="Обычный 3 18 3 15" xfId="26248"/>
    <cellStyle name="Обычный 3 18 3 16" xfId="27452"/>
    <cellStyle name="Обычный 3 18 3 2" xfId="2292"/>
    <cellStyle name="Обычный 3 18 3 2 10" xfId="24743"/>
    <cellStyle name="Обычный 3 18 3 2 11" xfId="25256"/>
    <cellStyle name="Обычный 3 18 3 2 12" xfId="26594"/>
    <cellStyle name="Обычный 3 18 3 2 13" xfId="27957"/>
    <cellStyle name="Обычный 3 18 3 2 2" xfId="5980"/>
    <cellStyle name="Обычный 3 18 3 2 2 10" xfId="20181"/>
    <cellStyle name="Обычный 3 18 3 2 2 11" xfId="26684"/>
    <cellStyle name="Обычный 3 18 3 2 2 12" xfId="28844"/>
    <cellStyle name="Обычный 3 18 3 2 2 2" xfId="12882"/>
    <cellStyle name="Обычный 3 18 3 2 2 2 2" xfId="14346"/>
    <cellStyle name="Обычный 3 18 3 2 2 2 3" xfId="29716"/>
    <cellStyle name="Обычный 3 18 3 2 2 3" xfId="14966"/>
    <cellStyle name="Обычный 3 18 3 2 2 4" xfId="15495"/>
    <cellStyle name="Обычный 3 18 3 2 2 5" xfId="17798"/>
    <cellStyle name="Обычный 3 18 3 2 2 6" xfId="18620"/>
    <cellStyle name="Обычный 3 18 3 2 2 7" xfId="22377"/>
    <cellStyle name="Обычный 3 18 3 2 2 8" xfId="21066"/>
    <cellStyle name="Обычный 3 18 3 2 2 9" xfId="22714"/>
    <cellStyle name="Обычный 3 18 3 2 3" xfId="7051"/>
    <cellStyle name="Обычный 3 18 3 2 4" xfId="11854"/>
    <cellStyle name="Обычный 3 18 3 2 4 2" xfId="12097"/>
    <cellStyle name="Обычный 3 18 3 2 4 3" xfId="28165"/>
    <cellStyle name="Обычный 3 18 3 2 5" xfId="15421"/>
    <cellStyle name="Обычный 3 18 3 2 6" xfId="16766"/>
    <cellStyle name="Обычный 3 18 3 2 7" xfId="16051"/>
    <cellStyle name="Обычный 3 18 3 2 8" xfId="20509"/>
    <cellStyle name="Обычный 3 18 3 2 9" xfId="23682"/>
    <cellStyle name="Обычный 3 18 3 3" xfId="6239"/>
    <cellStyle name="Обычный 3 18 3 4" xfId="6453"/>
    <cellStyle name="Обычный 3 18 3 5" xfId="6612"/>
    <cellStyle name="Обычный 3 18 3 6" xfId="1734"/>
    <cellStyle name="Обычный 3 18 3 6 10" xfId="21994"/>
    <cellStyle name="Обычный 3 18 3 6 11" xfId="25873"/>
    <cellStyle name="Обычный 3 18 3 6 12" xfId="28309"/>
    <cellStyle name="Обычный 3 18 3 6 2" xfId="12292"/>
    <cellStyle name="Обычный 3 18 3 6 2 2" xfId="12503"/>
    <cellStyle name="Обычный 3 18 3 6 2 3" xfId="28487"/>
    <cellStyle name="Обычный 3 18 3 6 3" xfId="12112"/>
    <cellStyle name="Обычный 3 18 3 6 4" xfId="13537"/>
    <cellStyle name="Обычный 3 18 3 6 5" xfId="16396"/>
    <cellStyle name="Обычный 3 18 3 6 6" xfId="17121"/>
    <cellStyle name="Обычный 3 18 3 6 7" xfId="20057"/>
    <cellStyle name="Обычный 3 18 3 6 8" xfId="19440"/>
    <cellStyle name="Обычный 3 18 3 6 9" xfId="22635"/>
    <cellStyle name="Обычный 3 18 3 7" xfId="11260"/>
    <cellStyle name="Обычный 3 18 3 7 2" xfId="11788"/>
    <cellStyle name="Обычный 3 18 3 7 3" xfId="27899"/>
    <cellStyle name="Обычный 3 18 3 8" xfId="14647"/>
    <cellStyle name="Обычный 3 18 3 9" xfId="16185"/>
    <cellStyle name="Обычный 3 18 30" xfId="17154"/>
    <cellStyle name="Обычный 3 18 31" xfId="17324"/>
    <cellStyle name="Обычный 3 18 32" xfId="19581"/>
    <cellStyle name="Обычный 3 18 33" xfId="23614"/>
    <cellStyle name="Обычный 3 18 34" xfId="24869"/>
    <cellStyle name="Обычный 3 18 35" xfId="25355"/>
    <cellStyle name="Обычный 3 18 36" xfId="26043"/>
    <cellStyle name="Обычный 3 18 37" xfId="27331"/>
    <cellStyle name="Обычный 3 18 38" xfId="31152"/>
    <cellStyle name="Обычный 3 18 39" xfId="32075"/>
    <cellStyle name="Обычный 3 18 4" xfId="1414"/>
    <cellStyle name="Обычный 3 18 4 10" xfId="16917"/>
    <cellStyle name="Обычный 3 18 4 11" xfId="19856"/>
    <cellStyle name="Обычный 3 18 4 12" xfId="21743"/>
    <cellStyle name="Обычный 3 18 4 13" xfId="21415"/>
    <cellStyle name="Обычный 3 18 4 14" xfId="23610"/>
    <cellStyle name="Обычный 3 18 4 15" xfId="26082"/>
    <cellStyle name="Обычный 3 18 4 16" xfId="27332"/>
    <cellStyle name="Обычный 3 18 4 2" xfId="1763"/>
    <cellStyle name="Обычный 3 18 4 2 10" xfId="22717"/>
    <cellStyle name="Обычный 3 18 4 2 11" xfId="21851"/>
    <cellStyle name="Обычный 3 18 4 2 12" xfId="26130"/>
    <cellStyle name="Обычный 3 18 4 2 13" xfId="27961"/>
    <cellStyle name="Обычный 3 18 4 2 2" xfId="5983"/>
    <cellStyle name="Обычный 3 18 4 2 2 10" xfId="22818"/>
    <cellStyle name="Обычный 3 18 4 2 2 11" xfId="26687"/>
    <cellStyle name="Обычный 3 18 4 2 2 12" xfId="28504"/>
    <cellStyle name="Обычный 3 18 4 2 2 2" xfId="12525"/>
    <cellStyle name="Обычный 3 18 4 2 2 2 2" xfId="14349"/>
    <cellStyle name="Обычный 3 18 4 2 2 2 3" xfId="29719"/>
    <cellStyle name="Обычный 3 18 4 2 2 3" xfId="14969"/>
    <cellStyle name="Обычный 3 18 4 2 2 4" xfId="15498"/>
    <cellStyle name="Обычный 3 18 4 2 2 5" xfId="17801"/>
    <cellStyle name="Обычный 3 18 4 2 2 6" xfId="18623"/>
    <cellStyle name="Обычный 3 18 4 2 2 7" xfId="22380"/>
    <cellStyle name="Обычный 3 18 4 2 2 8" xfId="20830"/>
    <cellStyle name="Обычный 3 18 4 2 2 9" xfId="21735"/>
    <cellStyle name="Обычный 3 18 4 2 3" xfId="7054"/>
    <cellStyle name="Обычный 3 18 4 2 4" xfId="11858"/>
    <cellStyle name="Обычный 3 18 4 2 4 2" xfId="13788"/>
    <cellStyle name="Обычный 3 18 4 2 4 3" xfId="29425"/>
    <cellStyle name="Обычный 3 18 4 2 5" xfId="14264"/>
    <cellStyle name="Обычный 3 18 4 2 6" xfId="16413"/>
    <cellStyle name="Обычный 3 18 4 2 7" xfId="18309"/>
    <cellStyle name="Обычный 3 18 4 2 8" xfId="20077"/>
    <cellStyle name="Обычный 3 18 4 2 9" xfId="23796"/>
    <cellStyle name="Обычный 3 18 4 3" xfId="6243"/>
    <cellStyle name="Обычный 3 18 4 4" xfId="6456"/>
    <cellStyle name="Обычный 3 18 4 5" xfId="6615"/>
    <cellStyle name="Обычный 3 18 4 6" xfId="2186"/>
    <cellStyle name="Обычный 3 18 4 6 10" xfId="19235"/>
    <cellStyle name="Обычный 3 18 4 6 11" xfId="25669"/>
    <cellStyle name="Обычный 3 18 4 6 12" xfId="28313"/>
    <cellStyle name="Обычный 3 18 4 6 2" xfId="12297"/>
    <cellStyle name="Обычный 3 18 4 6 2 2" xfId="12832"/>
    <cellStyle name="Обычный 3 18 4 6 2 3" xfId="28803"/>
    <cellStyle name="Обычный 3 18 4 6 3" xfId="11657"/>
    <cellStyle name="Обычный 3 18 4 6 4" xfId="13801"/>
    <cellStyle name="Обычный 3 18 4 6 5" xfId="16721"/>
    <cellStyle name="Обычный 3 18 4 6 6" xfId="17460"/>
    <cellStyle name="Обычный 3 18 4 6 7" xfId="20438"/>
    <cellStyle name="Обычный 3 18 4 6 8" xfId="20942"/>
    <cellStyle name="Обычный 3 18 4 6 9" xfId="23663"/>
    <cellStyle name="Обычный 3 18 4 7" xfId="11140"/>
    <cellStyle name="Обычный 3 18 4 7 2" xfId="12108"/>
    <cellStyle name="Обычный 3 18 4 7 3" xfId="28174"/>
    <cellStyle name="Обычный 3 18 4 8" xfId="13512"/>
    <cellStyle name="Обычный 3 18 4 9" xfId="16189"/>
    <cellStyle name="Обычный 3 18 5" xfId="1402"/>
    <cellStyle name="Обычный 3 18 5 10" xfId="18291"/>
    <cellStyle name="Обычный 3 18 5 11" xfId="19847"/>
    <cellStyle name="Обычный 3 18 5 12" xfId="22973"/>
    <cellStyle name="Обычный 3 18 5 13" xfId="23230"/>
    <cellStyle name="Обычный 3 18 5 14" xfId="24783"/>
    <cellStyle name="Обычный 3 18 5 15" xfId="26119"/>
    <cellStyle name="Обычный 3 18 5 16" xfId="27486"/>
    <cellStyle name="Обычный 3 18 5 2" xfId="2432"/>
    <cellStyle name="Обычный 3 18 5 2 10" xfId="21991"/>
    <cellStyle name="Обычный 3 18 5 2 11" xfId="24754"/>
    <cellStyle name="Обычный 3 18 5 2 12" xfId="26124"/>
    <cellStyle name="Обычный 3 18 5 2 13" xfId="27952"/>
    <cellStyle name="Обычный 3 18 5 2 2" xfId="5975"/>
    <cellStyle name="Обычный 3 18 5 2 2 10" xfId="22648"/>
    <cellStyle name="Обычный 3 18 5 2 2 11" xfId="26679"/>
    <cellStyle name="Обычный 3 18 5 2 2 12" xfId="28897"/>
    <cellStyle name="Обычный 3 18 5 2 2 2" xfId="12950"/>
    <cellStyle name="Обычный 3 18 5 2 2 2 2" xfId="14341"/>
    <cellStyle name="Обычный 3 18 5 2 2 2 3" xfId="29711"/>
    <cellStyle name="Обычный 3 18 5 2 2 3" xfId="14961"/>
    <cellStyle name="Обычный 3 18 5 2 2 4" xfId="15490"/>
    <cellStyle name="Обычный 3 18 5 2 2 5" xfId="17793"/>
    <cellStyle name="Обычный 3 18 5 2 2 6" xfId="18615"/>
    <cellStyle name="Обычный 3 18 5 2 2 7" xfId="22372"/>
    <cellStyle name="Обычный 3 18 5 2 2 8" xfId="23797"/>
    <cellStyle name="Обычный 3 18 5 2 2 9" xfId="22645"/>
    <cellStyle name="Обычный 3 18 5 2 3" xfId="7046"/>
    <cellStyle name="Обычный 3 18 5 2 4" xfId="11849"/>
    <cellStyle name="Обычный 3 18 5 2 4 2" xfId="12895"/>
    <cellStyle name="Обычный 3 18 5 2 4 3" xfId="28855"/>
    <cellStyle name="Обычный 3 18 5 2 5" xfId="14484"/>
    <cellStyle name="Обычный 3 18 5 2 6" xfId="16818"/>
    <cellStyle name="Обычный 3 18 5 2 7" xfId="17346"/>
    <cellStyle name="Обычный 3 18 5 2 8" xfId="20599"/>
    <cellStyle name="Обычный 3 18 5 2 9" xfId="23726"/>
    <cellStyle name="Обычный 3 18 5 3" xfId="6233"/>
    <cellStyle name="Обычный 3 18 5 4" xfId="6448"/>
    <cellStyle name="Обычный 3 18 5 5" xfId="6607"/>
    <cellStyle name="Обычный 3 18 5 6" xfId="6753"/>
    <cellStyle name="Обычный 3 18 5 6 10" xfId="24952"/>
    <cellStyle name="Обычный 3 18 5 6 11" xfId="26841"/>
    <cellStyle name="Обычный 3 18 5 6 12" xfId="28304"/>
    <cellStyle name="Обычный 3 18 5 6 2" xfId="12287"/>
    <cellStyle name="Обычный 3 18 5 6 2 2" xfId="14711"/>
    <cellStyle name="Обычный 3 18 5 6 2 3" xfId="29955"/>
    <cellStyle name="Обычный 3 18 5 6 3" xfId="15265"/>
    <cellStyle name="Обычный 3 18 5 6 4" xfId="15652"/>
    <cellStyle name="Обычный 3 18 5 6 5" xfId="18111"/>
    <cellStyle name="Обычный 3 18 5 6 6" xfId="18777"/>
    <cellStyle name="Обычный 3 18 5 6 7" xfId="22799"/>
    <cellStyle name="Обычный 3 18 5 6 8" xfId="22558"/>
    <cellStyle name="Обычный 3 18 5 6 9" xfId="20503"/>
    <cellStyle name="Обычный 3 18 5 7" xfId="11294"/>
    <cellStyle name="Обычный 3 18 5 7 2" xfId="12087"/>
    <cellStyle name="Обычный 3 18 5 7 3" xfId="28158"/>
    <cellStyle name="Обычный 3 18 5 8" xfId="11717"/>
    <cellStyle name="Обычный 3 18 5 9" xfId="16180"/>
    <cellStyle name="Обычный 3 18 6" xfId="1425"/>
    <cellStyle name="Обычный 3 18 6 10" xfId="18029"/>
    <cellStyle name="Обычный 3 18 6 11" xfId="19867"/>
    <cellStyle name="Обычный 3 18 6 12" xfId="22023"/>
    <cellStyle name="Обычный 3 18 6 13" xfId="24246"/>
    <cellStyle name="Обычный 3 18 6 14" xfId="25004"/>
    <cellStyle name="Обычный 3 18 6 15" xfId="25757"/>
    <cellStyle name="Обычный 3 18 6 16" xfId="27609"/>
    <cellStyle name="Обычный 3 18 6 2" xfId="2785"/>
    <cellStyle name="Обычный 3 18 6 2 10" xfId="19193"/>
    <cellStyle name="Обычный 3 18 6 2 11" xfId="24692"/>
    <cellStyle name="Обычный 3 18 6 2 12" xfId="25617"/>
    <cellStyle name="Обычный 3 18 6 2 13" xfId="27970"/>
    <cellStyle name="Обычный 3 18 6 2 2" xfId="5993"/>
    <cellStyle name="Обычный 3 18 6 2 2 10" xfId="19163"/>
    <cellStyle name="Обычный 3 18 6 2 2 11" xfId="26696"/>
    <cellStyle name="Обычный 3 18 6 2 2 12" xfId="29062"/>
    <cellStyle name="Обычный 3 18 6 2 2 2" xfId="13166"/>
    <cellStyle name="Обычный 3 18 6 2 2 2 2" xfId="14358"/>
    <cellStyle name="Обычный 3 18 6 2 2 2 3" xfId="29728"/>
    <cellStyle name="Обычный 3 18 6 2 2 3" xfId="14978"/>
    <cellStyle name="Обычный 3 18 6 2 2 4" xfId="15507"/>
    <cellStyle name="Обычный 3 18 6 2 2 5" xfId="17810"/>
    <cellStyle name="Обычный 3 18 6 2 2 6" xfId="18632"/>
    <cellStyle name="Обычный 3 18 6 2 2 7" xfId="22389"/>
    <cellStyle name="Обычный 3 18 6 2 2 8" xfId="20537"/>
    <cellStyle name="Обычный 3 18 6 2 2 9" xfId="24072"/>
    <cellStyle name="Обычный 3 18 6 2 3" xfId="7063"/>
    <cellStyle name="Обычный 3 18 6 2 4" xfId="11867"/>
    <cellStyle name="Обычный 3 18 6 2 4 2" xfId="14574"/>
    <cellStyle name="Обычный 3 18 6 2 4 3" xfId="29889"/>
    <cellStyle name="Обычный 3 18 6 2 5" xfId="13305"/>
    <cellStyle name="Обычный 3 18 6 2 6" xfId="17000"/>
    <cellStyle name="Обычный 3 18 6 2 7" xfId="18002"/>
    <cellStyle name="Обычный 3 18 6 2 8" xfId="20833"/>
    <cellStyle name="Обычный 3 18 6 2 9" xfId="24281"/>
    <cellStyle name="Обычный 3 18 6 3" xfId="6252"/>
    <cellStyle name="Обычный 3 18 6 4" xfId="6466"/>
    <cellStyle name="Обычный 3 18 6 5" xfId="6624"/>
    <cellStyle name="Обычный 3 18 6 6" xfId="6876"/>
    <cellStyle name="Обычный 3 18 6 6 10" xfId="24122"/>
    <cellStyle name="Обычный 3 18 6 6 11" xfId="26902"/>
    <cellStyle name="Обычный 3 18 6 6 12" xfId="28323"/>
    <cellStyle name="Обычный 3 18 6 6 2" xfId="12307"/>
    <cellStyle name="Обычный 3 18 6 6 2 2" xfId="14772"/>
    <cellStyle name="Обычный 3 18 6 6 2 3" xfId="30016"/>
    <cellStyle name="Обычный 3 18 6 6 3" xfId="15346"/>
    <cellStyle name="Обычный 3 18 6 6 4" xfId="15713"/>
    <cellStyle name="Обычный 3 18 6 6 5" xfId="18193"/>
    <cellStyle name="Обычный 3 18 6 6 6" xfId="18838"/>
    <cellStyle name="Обычный 3 18 6 6 7" xfId="22891"/>
    <cellStyle name="Обычный 3 18 6 6 8" xfId="23587"/>
    <cellStyle name="Обычный 3 18 6 6 9" xfId="20757"/>
    <cellStyle name="Обычный 3 18 6 7" xfId="11417"/>
    <cellStyle name="Обычный 3 18 6 7 2" xfId="13168"/>
    <cellStyle name="Обычный 3 18 6 7 3" xfId="29064"/>
    <cellStyle name="Обычный 3 18 6 8" xfId="14520"/>
    <cellStyle name="Обычный 3 18 6 9" xfId="16199"/>
    <cellStyle name="Обычный 3 18 7" xfId="1767"/>
    <cellStyle name="Обычный 3 18 7 10" xfId="21843"/>
    <cellStyle name="Обычный 3 18 7 11" xfId="22069"/>
    <cellStyle name="Обычный 3 18 7 12" xfId="25690"/>
    <cellStyle name="Обычный 3 18 7 13" xfId="27635"/>
    <cellStyle name="Обычный 3 18 7 2" xfId="2869"/>
    <cellStyle name="Обычный 3 18 7 2 10" xfId="25382"/>
    <cellStyle name="Обычный 3 18 7 2 11" xfId="25856"/>
    <cellStyle name="Обычный 3 18 7 2 12" xfId="28505"/>
    <cellStyle name="Обычный 3 18 7 2 2" xfId="12526"/>
    <cellStyle name="Обычный 3 18 7 2 2 2" xfId="13217"/>
    <cellStyle name="Обычный 3 18 7 2 2 3" xfId="29102"/>
    <cellStyle name="Обычный 3 18 7 2 3" xfId="14269"/>
    <cellStyle name="Обычный 3 18 7 2 4" xfId="13932"/>
    <cellStyle name="Обычный 3 18 7 2 5" xfId="17041"/>
    <cellStyle name="Обычный 3 18 7 2 6" xfId="17077"/>
    <cellStyle name="Обычный 3 18 7 2 7" xfId="20892"/>
    <cellStyle name="Обычный 3 18 7 2 8" xfId="24288"/>
    <cellStyle name="Обычный 3 18 7 2 9" xfId="24944"/>
    <cellStyle name="Обычный 3 18 7 3" xfId="6902"/>
    <cellStyle name="Обычный 3 18 7 4" xfId="11443"/>
    <cellStyle name="Обычный 3 18 7 4 2" xfId="13645"/>
    <cellStyle name="Обычный 3 18 7 4 3" xfId="29357"/>
    <cellStyle name="Обычный 3 18 7 5" xfId="13123"/>
    <cellStyle name="Обычный 3 18 7 6" xfId="16414"/>
    <cellStyle name="Обычный 3 18 7 7" xfId="18304"/>
    <cellStyle name="Обычный 3 18 7 8" xfId="20080"/>
    <cellStyle name="Обычный 3 18 7 9" xfId="23777"/>
    <cellStyle name="Обычный 3 18 8" xfId="2684"/>
    <cellStyle name="Обычный 3 18 9" xfId="3254"/>
    <cellStyle name="Обычный 3 19" xfId="1046"/>
    <cellStyle name="Обычный 3 19 2" xfId="1442"/>
    <cellStyle name="Обычный 3 19 3" xfId="1407"/>
    <cellStyle name="Обычный 3 19 4" xfId="1417"/>
    <cellStyle name="Обычный 3 19 5" xfId="1399"/>
    <cellStyle name="Обычный 3 19 6" xfId="1428"/>
    <cellStyle name="Обычный 3 19 7" xfId="31160"/>
    <cellStyle name="Обычный 3 19 8" xfId="32080"/>
    <cellStyle name="Обычный 3 2" xfId="126"/>
    <cellStyle name="Обычный 3 2 10" xfId="638"/>
    <cellStyle name="Обычный 3 2 10 10" xfId="3083"/>
    <cellStyle name="Обычный 3 2 10 11" xfId="3012"/>
    <cellStyle name="Обычный 3 2 10 12" xfId="3683"/>
    <cellStyle name="Обычный 3 2 10 13" xfId="3567"/>
    <cellStyle name="Обычный 3 2 10 14" xfId="3963"/>
    <cellStyle name="Обычный 3 2 10 15" xfId="3902"/>
    <cellStyle name="Обычный 3 2 10 16" xfId="4037"/>
    <cellStyle name="Обычный 3 2 10 17" xfId="4380"/>
    <cellStyle name="Обычный 3 2 10 18" xfId="4571"/>
    <cellStyle name="Обычный 3 2 10 19" xfId="4776"/>
    <cellStyle name="Обычный 3 2 10 2" xfId="1771"/>
    <cellStyle name="Обычный 3 2 10 2 10" xfId="24541"/>
    <cellStyle name="Обычный 3 2 10 2 11" xfId="25255"/>
    <cellStyle name="Обычный 3 2 10 2 12" xfId="26453"/>
    <cellStyle name="Обычный 3 2 10 2 13" xfId="27348"/>
    <cellStyle name="Обычный 3 2 10 2 2" xfId="2061"/>
    <cellStyle name="Обычный 3 2 10 2 2 10" xfId="24309"/>
    <cellStyle name="Обычный 3 2 10 2 2 11" xfId="25622"/>
    <cellStyle name="Обычный 3 2 10 2 2 12" xfId="28508"/>
    <cellStyle name="Обычный 3 2 10 2 2 2" xfId="12529"/>
    <cellStyle name="Обычный 3 2 10 2 2 2 2" xfId="12710"/>
    <cellStyle name="Обычный 3 2 10 2 2 2 3" xfId="28684"/>
    <cellStyle name="Обычный 3 2 10 2 2 3" xfId="12914"/>
    <cellStyle name="Обычный 3 2 10 2 2 4" xfId="14545"/>
    <cellStyle name="Обычный 3 2 10 2 2 5" xfId="16603"/>
    <cellStyle name="Обычный 3 2 10 2 2 6" xfId="15852"/>
    <cellStyle name="Обычный 3 2 10 2 2 7" xfId="20317"/>
    <cellStyle name="Обычный 3 2 10 2 2 8" xfId="23091"/>
    <cellStyle name="Обычный 3 2 10 2 2 9" xfId="19788"/>
    <cellStyle name="Обычный 3 2 10 2 3" xfId="2051"/>
    <cellStyle name="Обычный 3 2 10 2 4" xfId="11156"/>
    <cellStyle name="Обычный 3 2 10 2 4 2" xfId="14572"/>
    <cellStyle name="Обычный 3 2 10 2 4 3" xfId="29888"/>
    <cellStyle name="Обычный 3 2 10 2 5" xfId="13389"/>
    <cellStyle name="Обычный 3 2 10 2 6" xfId="16417"/>
    <cellStyle name="Обычный 3 2 10 2 7" xfId="18296"/>
    <cellStyle name="Обычный 3 2 10 2 8" xfId="20083"/>
    <cellStyle name="Обычный 3 2 10 2 9" xfId="23407"/>
    <cellStyle name="Обычный 3 2 10 20" xfId="5081"/>
    <cellStyle name="Обычный 3 2 10 21" xfId="5103"/>
    <cellStyle name="Обычный 3 2 10 22" xfId="5571"/>
    <cellStyle name="Обычный 3 2 10 23" xfId="5738"/>
    <cellStyle name="Обычный 3 2 10 24" xfId="6321"/>
    <cellStyle name="Обычный 3 2 10 25" xfId="6135"/>
    <cellStyle name="Обычный 3 2 10 26" xfId="6021"/>
    <cellStyle name="Обычный 3 2 10 26 10" xfId="21128"/>
    <cellStyle name="Обычный 3 2 10 26 11" xfId="26723"/>
    <cellStyle name="Обычный 3 2 10 26 12" xfId="28245"/>
    <cellStyle name="Обычный 3 2 10 26 2" xfId="12203"/>
    <cellStyle name="Обычный 3 2 10 26 2 2" xfId="14386"/>
    <cellStyle name="Обычный 3 2 10 26 2 3" xfId="29755"/>
    <cellStyle name="Обычный 3 2 10 26 3" xfId="15006"/>
    <cellStyle name="Обычный 3 2 10 26 4" xfId="15534"/>
    <cellStyle name="Обычный 3 2 10 26 5" xfId="17837"/>
    <cellStyle name="Обычный 3 2 10 26 6" xfId="18659"/>
    <cellStyle name="Обычный 3 2 10 26 7" xfId="22416"/>
    <cellStyle name="Обычный 3 2 10 26 8" xfId="19377"/>
    <cellStyle name="Обычный 3 2 10 26 9" xfId="22707"/>
    <cellStyle name="Обычный 3 2 10 27" xfId="11136"/>
    <cellStyle name="Обычный 3 2 10 27 2" xfId="14218"/>
    <cellStyle name="Обычный 3 2 10 27 3" xfId="29640"/>
    <cellStyle name="Обычный 3 2 10 28" xfId="14637"/>
    <cellStyle name="Обычный 3 2 10 29" xfId="15818"/>
    <cellStyle name="Обычный 3 2 10 3" xfId="2244"/>
    <cellStyle name="Обычный 3 2 10 30" xfId="17150"/>
    <cellStyle name="Обычный 3 2 10 31" xfId="16363"/>
    <cellStyle name="Обычный 3 2 10 32" xfId="19358"/>
    <cellStyle name="Обычный 3 2 10 33" xfId="22282"/>
    <cellStyle name="Обычный 3 2 10 34" xfId="22165"/>
    <cellStyle name="Обычный 3 2 10 35" xfId="21587"/>
    <cellStyle name="Обычный 3 2 10 36" xfId="25810"/>
    <cellStyle name="Обычный 3 2 10 37" xfId="27328"/>
    <cellStyle name="Обычный 3 2 10 4" xfId="2232"/>
    <cellStyle name="Обычный 3 2 10 5" xfId="2384"/>
    <cellStyle name="Обычный 3 2 10 6" xfId="2635"/>
    <cellStyle name="Обычный 3 2 10 7" xfId="2588"/>
    <cellStyle name="Обычный 3 2 10 8" xfId="2600"/>
    <cellStyle name="Обычный 3 2 10 9" xfId="3096"/>
    <cellStyle name="Обычный 3 2 11" xfId="639"/>
    <cellStyle name="Обычный 3 2 11 10" xfId="3082"/>
    <cellStyle name="Обычный 3 2 11 11" xfId="3168"/>
    <cellStyle name="Обычный 3 2 11 12" xfId="3684"/>
    <cellStyle name="Обычный 3 2 11 13" xfId="3566"/>
    <cellStyle name="Обычный 3 2 11 14" xfId="3483"/>
    <cellStyle name="Обычный 3 2 11 15" xfId="3801"/>
    <cellStyle name="Обычный 3 2 11 16" xfId="3960"/>
    <cellStyle name="Обычный 3 2 11 17" xfId="4381"/>
    <cellStyle name="Обычный 3 2 11 18" xfId="4572"/>
    <cellStyle name="Обычный 3 2 11 19" xfId="4777"/>
    <cellStyle name="Обычный 3 2 11 2" xfId="1855"/>
    <cellStyle name="Обычный 3 2 11 2 10" xfId="24559"/>
    <cellStyle name="Обычный 3 2 11 2 11" xfId="25331"/>
    <cellStyle name="Обычный 3 2 11 2 12" xfId="26315"/>
    <cellStyle name="Обычный 3 2 11 2 13" xfId="27349"/>
    <cellStyle name="Обычный 3 2 11 2 2" xfId="2062"/>
    <cellStyle name="Обычный 3 2 11 2 2 10" xfId="24992"/>
    <cellStyle name="Обычный 3 2 11 2 2 11" xfId="25928"/>
    <cellStyle name="Обычный 3 2 11 2 2 12" xfId="28564"/>
    <cellStyle name="Обычный 3 2 11 2 2 2" xfId="12586"/>
    <cellStyle name="Обычный 3 2 11 2 2 2 2" xfId="12711"/>
    <cellStyle name="Обычный 3 2 11 2 2 2 3" xfId="28685"/>
    <cellStyle name="Обычный 3 2 11 2 2 3" xfId="12911"/>
    <cellStyle name="Обычный 3 2 11 2 2 4" xfId="11760"/>
    <cellStyle name="Обычный 3 2 11 2 2 5" xfId="16604"/>
    <cellStyle name="Обычный 3 2 11 2 2 6" xfId="16365"/>
    <cellStyle name="Обычный 3 2 11 2 2 7" xfId="20318"/>
    <cellStyle name="Обычный 3 2 11 2 2 8" xfId="19498"/>
    <cellStyle name="Обычный 3 2 11 2 2 9" xfId="24193"/>
    <cellStyle name="Обычный 3 2 11 2 3" xfId="2050"/>
    <cellStyle name="Обычный 3 2 11 2 4" xfId="11157"/>
    <cellStyle name="Обычный 3 2 11 2 4 2" xfId="13517"/>
    <cellStyle name="Обычный 3 2 11 2 4 3" xfId="29274"/>
    <cellStyle name="Обычный 3 2 11 2 5" xfId="12006"/>
    <cellStyle name="Обычный 3 2 11 2 6" xfId="16468"/>
    <cellStyle name="Обычный 3 2 11 2 7" xfId="16364"/>
    <cellStyle name="Обычный 3 2 11 2 8" xfId="20154"/>
    <cellStyle name="Обычный 3 2 11 2 9" xfId="23565"/>
    <cellStyle name="Обычный 3 2 11 20" xfId="5082"/>
    <cellStyle name="Обычный 3 2 11 21" xfId="5102"/>
    <cellStyle name="Обычный 3 2 11 22" xfId="5572"/>
    <cellStyle name="Обычный 3 2 11 23" xfId="5758"/>
    <cellStyle name="Обычный 3 2 11 24" xfId="6205"/>
    <cellStyle name="Обычный 3 2 11 25" xfId="5533"/>
    <cellStyle name="Обычный 3 2 11 26" xfId="2096"/>
    <cellStyle name="Обычный 3 2 11 26 10" xfId="24546"/>
    <cellStyle name="Обычный 3 2 11 26 11" xfId="26051"/>
    <cellStyle name="Обычный 3 2 11 26 12" xfId="28214"/>
    <cellStyle name="Обычный 3 2 11 26 2" xfId="12159"/>
    <cellStyle name="Обычный 3 2 11 26 2 2" xfId="12744"/>
    <cellStyle name="Обычный 3 2 11 26 2 3" xfId="28718"/>
    <cellStyle name="Обычный 3 2 11 26 3" xfId="12359"/>
    <cellStyle name="Обычный 3 2 11 26 4" xfId="14869"/>
    <cellStyle name="Обычный 3 2 11 26 5" xfId="16636"/>
    <cellStyle name="Обычный 3 2 11 26 6" xfId="18275"/>
    <cellStyle name="Обычный 3 2 11 26 7" xfId="20350"/>
    <cellStyle name="Обычный 3 2 11 26 8" xfId="22098"/>
    <cellStyle name="Обычный 3 2 11 26 9" xfId="24598"/>
    <cellStyle name="Обычный 3 2 11 27" xfId="11089"/>
    <cellStyle name="Обычный 3 2 11 27 2" xfId="14014"/>
    <cellStyle name="Обычный 3 2 11 27 3" xfId="29544"/>
    <cellStyle name="Обычный 3 2 11 28" xfId="12225"/>
    <cellStyle name="Обычный 3 2 11 29" xfId="15819"/>
    <cellStyle name="Обычный 3 2 11 3" xfId="2245"/>
    <cellStyle name="Обычный 3 2 11 30" xfId="17086"/>
    <cellStyle name="Обычный 3 2 11 31" xfId="16351"/>
    <cellStyle name="Обычный 3 2 11 32" xfId="19359"/>
    <cellStyle name="Обычный 3 2 11 33" xfId="22189"/>
    <cellStyle name="Обычный 3 2 11 34" xfId="23624"/>
    <cellStyle name="Обычный 3 2 11 35" xfId="20710"/>
    <cellStyle name="Обычный 3 2 11 36" xfId="25884"/>
    <cellStyle name="Обычный 3 2 11 37" xfId="27281"/>
    <cellStyle name="Обычный 3 2 11 4" xfId="2231"/>
    <cellStyle name="Обычный 3 2 11 5" xfId="2385"/>
    <cellStyle name="Обычный 3 2 11 6" xfId="2636"/>
    <cellStyle name="Обычный 3 2 11 7" xfId="2587"/>
    <cellStyle name="Обычный 3 2 11 8" xfId="2502"/>
    <cellStyle name="Обычный 3 2 11 9" xfId="3097"/>
    <cellStyle name="Обычный 3 2 12" xfId="1933"/>
    <cellStyle name="Обычный 3 2 12 10" xfId="21812"/>
    <cellStyle name="Обычный 3 2 12 11" xfId="25031"/>
    <cellStyle name="Обычный 3 2 12 12" xfId="25988"/>
    <cellStyle name="Обычный 3 2 12 13" xfId="27285"/>
    <cellStyle name="Обычный 3 2 12 2" xfId="1849"/>
    <cellStyle name="Обычный 3 2 12 2 10" xfId="22675"/>
    <cellStyle name="Обычный 3 2 12 2 11" xfId="26024"/>
    <cellStyle name="Обычный 3 2 12 2 12" xfId="28608"/>
    <cellStyle name="Обычный 3 2 12 2 2" xfId="12632"/>
    <cellStyle name="Обычный 3 2 12 2 2 2" xfId="12582"/>
    <cellStyle name="Обычный 3 2 12 2 2 3" xfId="28560"/>
    <cellStyle name="Обычный 3 2 12 2 3" xfId="14056"/>
    <cellStyle name="Обычный 3 2 12 2 4" xfId="15328"/>
    <cellStyle name="Обычный 3 2 12 2 5" xfId="16463"/>
    <cellStyle name="Обычный 3 2 12 2 6" xfId="16305"/>
    <cellStyle name="Обычный 3 2 12 2 7" xfId="20149"/>
    <cellStyle name="Обычный 3 2 12 2 8" xfId="23215"/>
    <cellStyle name="Обычный 3 2 12 2 9" xfId="20566"/>
    <cellStyle name="Обычный 3 2 12 3" xfId="2171"/>
    <cellStyle name="Обычный 3 2 12 4" xfId="11093"/>
    <cellStyle name="Обычный 3 2 12 4 2" xfId="12446"/>
    <cellStyle name="Обычный 3 2 12 4 3" xfId="28433"/>
    <cellStyle name="Обычный 3 2 12 5" xfId="14883"/>
    <cellStyle name="Обычный 3 2 12 6" xfId="16518"/>
    <cellStyle name="Обычный 3 2 12 7" xfId="17957"/>
    <cellStyle name="Обычный 3 2 12 8" xfId="20217"/>
    <cellStyle name="Обычный 3 2 12 9" xfId="23314"/>
    <cellStyle name="Обычный 3 2 13" xfId="1819"/>
    <cellStyle name="Обычный 3 2 14" xfId="1747"/>
    <cellStyle name="Обычный 3 2 15" xfId="1746"/>
    <cellStyle name="Обычный 3 2 16" xfId="2259"/>
    <cellStyle name="Обычный 3 2 17" xfId="2375"/>
    <cellStyle name="Обычный 3 2 18" xfId="2629"/>
    <cellStyle name="Обычный 3 2 19" xfId="2593"/>
    <cellStyle name="Обычный 3 2 2" xfId="640"/>
    <cellStyle name="Обычный 3 2 2 10" xfId="3081"/>
    <cellStyle name="Обычный 3 2 2 11" xfId="3169"/>
    <cellStyle name="Обычный 3 2 2 12" xfId="3685"/>
    <cellStyle name="Обычный 3 2 2 13" xfId="3565"/>
    <cellStyle name="Обычный 3 2 2 14" xfId="3979"/>
    <cellStyle name="Обычный 3 2 2 15" xfId="3783"/>
    <cellStyle name="Обычный 3 2 2 16" xfId="4066"/>
    <cellStyle name="Обычный 3 2 2 17" xfId="4382"/>
    <cellStyle name="Обычный 3 2 2 18" xfId="4573"/>
    <cellStyle name="Обычный 3 2 2 19" xfId="4778"/>
    <cellStyle name="Обычный 3 2 2 2" xfId="1810"/>
    <cellStyle name="Обычный 3 2 2 2 10" xfId="20220"/>
    <cellStyle name="Обычный 3 2 2 2 11" xfId="23296"/>
    <cellStyle name="Обычный 3 2 2 2 12" xfId="25722"/>
    <cellStyle name="Обычный 3 2 2 2 13" xfId="27350"/>
    <cellStyle name="Обычный 3 2 2 2 14" xfId="31049"/>
    <cellStyle name="Обычный 3 2 2 2 15" xfId="31999"/>
    <cellStyle name="Обычный 3 2 2 2 2" xfId="2063"/>
    <cellStyle name="Обычный 3 2 2 2 2 10" xfId="23666"/>
    <cellStyle name="Обычный 3 2 2 2 2 11" xfId="25820"/>
    <cellStyle name="Обычный 3 2 2 2 2 12" xfId="28537"/>
    <cellStyle name="Обычный 3 2 2 2 2 2" xfId="12558"/>
    <cellStyle name="Обычный 3 2 2 2 2 2 2" xfId="12712"/>
    <cellStyle name="Обычный 3 2 2 2 2 2 3" xfId="28686"/>
    <cellStyle name="Обычный 3 2 2 2 2 3" xfId="12232"/>
    <cellStyle name="Обычный 3 2 2 2 2 4" xfId="13553"/>
    <cellStyle name="Обычный 3 2 2 2 2 5" xfId="16605"/>
    <cellStyle name="Обычный 3 2 2 2 2 6" xfId="15851"/>
    <cellStyle name="Обычный 3 2 2 2 2 7" xfId="20319"/>
    <cellStyle name="Обычный 3 2 2 2 2 8" xfId="23099"/>
    <cellStyle name="Обычный 3 2 2 2 2 9" xfId="21850"/>
    <cellStyle name="Обычный 3 2 2 2 3" xfId="2049"/>
    <cellStyle name="Обычный 3 2 2 2 4" xfId="11158"/>
    <cellStyle name="Обычный 3 2 2 2 4 2" xfId="14022"/>
    <cellStyle name="Обычный 3 2 2 2 4 3" xfId="29551"/>
    <cellStyle name="Обычный 3 2 2 2 5" xfId="13603"/>
    <cellStyle name="Обычный 3 2 2 2 5 2" xfId="31629"/>
    <cellStyle name="Обычный 3 2 2 2 5 3" xfId="32196"/>
    <cellStyle name="Обычный 3 2 2 2 6" xfId="16443"/>
    <cellStyle name="Обычный 3 2 2 2 7" xfId="16124"/>
    <cellStyle name="Обычный 3 2 2 2 8" xfId="20118"/>
    <cellStyle name="Обычный 3 2 2 2 9" xfId="23713"/>
    <cellStyle name="Обычный 3 2 2 20" xfId="5083"/>
    <cellStyle name="Обычный 3 2 2 21" xfId="5101"/>
    <cellStyle name="Обычный 3 2 2 22" xfId="5573"/>
    <cellStyle name="Обычный 3 2 2 23" xfId="5720"/>
    <cellStyle name="Обычный 3 2 2 24" xfId="6304"/>
    <cellStyle name="Обычный 3 2 2 25" xfId="6397"/>
    <cellStyle name="Обычный 3 2 2 26" xfId="3442"/>
    <cellStyle name="Обычный 3 2 2 26 10" xfId="24607"/>
    <cellStyle name="Обычный 3 2 2 26 11" xfId="26256"/>
    <cellStyle name="Обычный 3 2 2 26 12" xfId="28240"/>
    <cellStyle name="Обычный 3 2 2 26 2" xfId="12197"/>
    <cellStyle name="Обычный 3 2 2 26 2 2" xfId="13439"/>
    <cellStyle name="Обычный 3 2 2 26 2 3" xfId="29225"/>
    <cellStyle name="Обычный 3 2 2 26 3" xfId="11772"/>
    <cellStyle name="Обычный 3 2 2 26 4" xfId="15124"/>
    <cellStyle name="Обычный 3 2 2 26 5" xfId="17175"/>
    <cellStyle name="Обычный 3 2 2 26 6" xfId="18200"/>
    <cellStyle name="Обычный 3 2 2 26 7" xfId="21159"/>
    <cellStyle name="Обычный 3 2 2 26 8" xfId="24011"/>
    <cellStyle name="Обычный 3 2 2 26 9" xfId="23926"/>
    <cellStyle name="Обычный 3 2 2 27" xfId="11111"/>
    <cellStyle name="Обычный 3 2 2 27 2" xfId="14050"/>
    <cellStyle name="Обычный 3 2 2 27 3" xfId="29563"/>
    <cellStyle name="Обычный 3 2 2 28" xfId="13998"/>
    <cellStyle name="Обычный 3 2 2 29" xfId="15820"/>
    <cellStyle name="Обычный 3 2 2 3" xfId="2246"/>
    <cellStyle name="Обычный 3 2 2 30" xfId="17117"/>
    <cellStyle name="Обычный 3 2 2 31" xfId="16571"/>
    <cellStyle name="Обычный 3 2 2 32" xfId="19360"/>
    <cellStyle name="Обычный 3 2 2 33" xfId="21968"/>
    <cellStyle name="Обычный 3 2 2 34" xfId="22133"/>
    <cellStyle name="Обычный 3 2 2 35" xfId="22667"/>
    <cellStyle name="Обычный 3 2 2 36" xfId="26005"/>
    <cellStyle name="Обычный 3 2 2 37" xfId="27303"/>
    <cellStyle name="Обычный 3 2 2 4" xfId="2230"/>
    <cellStyle name="Обычный 3 2 2 4 2" xfId="31396"/>
    <cellStyle name="Обычный 3 2 2 4 3" xfId="32133"/>
    <cellStyle name="Обычный 3 2 2 5" xfId="2386"/>
    <cellStyle name="Обычный 3 2 2 5 2" xfId="31458"/>
    <cellStyle name="Обычный 3 2 2 5 3" xfId="32147"/>
    <cellStyle name="Обычный 3 2 2 6" xfId="2637"/>
    <cellStyle name="Обычный 3 2 2 6 2" xfId="31727"/>
    <cellStyle name="Обычный 3 2 2 6 3" xfId="32219"/>
    <cellStyle name="Обычный 3 2 2 7" xfId="2586"/>
    <cellStyle name="Обычный 3 2 2 8" xfId="2601"/>
    <cellStyle name="Обычный 3 2 2 9" xfId="3098"/>
    <cellStyle name="Обычный 3 2 20" xfId="2594"/>
    <cellStyle name="Обычный 3 2 21" xfId="3090"/>
    <cellStyle name="Обычный 3 2 22" xfId="3089"/>
    <cellStyle name="Обычный 3 2 23" xfId="3262"/>
    <cellStyle name="Обычный 3 2 24" xfId="3677"/>
    <cellStyle name="Обычный 3 2 25" xfId="3572"/>
    <cellStyle name="Обычный 3 2 26" xfId="4143"/>
    <cellStyle name="Обычный 3 2 27" xfId="3581"/>
    <cellStyle name="Обычный 3 2 28" xfId="4216"/>
    <cellStyle name="Обычный 3 2 29" xfId="4374"/>
    <cellStyle name="Обычный 3 2 3" xfId="641"/>
    <cellStyle name="Обычный 3 2 3 10" xfId="3080"/>
    <cellStyle name="Обычный 3 2 3 11" xfId="3006"/>
    <cellStyle name="Обычный 3 2 3 12" xfId="3686"/>
    <cellStyle name="Обычный 3 2 3 13" xfId="3564"/>
    <cellStyle name="Обычный 3 2 3 14" xfId="4121"/>
    <cellStyle name="Обычный 3 2 3 15" xfId="3475"/>
    <cellStyle name="Обычный 3 2 3 16" xfId="4097"/>
    <cellStyle name="Обычный 3 2 3 17" xfId="4383"/>
    <cellStyle name="Обычный 3 2 3 18" xfId="4574"/>
    <cellStyle name="Обычный 3 2 3 19" xfId="4779"/>
    <cellStyle name="Обычный 3 2 3 2" xfId="1830"/>
    <cellStyle name="Обычный 3 2 3 2 10" xfId="24769"/>
    <cellStyle name="Обычный 3 2 3 2 11" xfId="25309"/>
    <cellStyle name="Обычный 3 2 3 2 12" xfId="25859"/>
    <cellStyle name="Обычный 3 2 3 2 13" xfId="27351"/>
    <cellStyle name="Обычный 3 2 3 2 14" xfId="31092"/>
    <cellStyle name="Обычный 3 2 3 2 15" xfId="32026"/>
    <cellStyle name="Обычный 3 2 3 2 2" xfId="2064"/>
    <cellStyle name="Обычный 3 2 3 2 2 10" xfId="24475"/>
    <cellStyle name="Обычный 3 2 3 2 2 11" xfId="25814"/>
    <cellStyle name="Обычный 3 2 3 2 2 12" xfId="28549"/>
    <cellStyle name="Обычный 3 2 3 2 2 2" xfId="12571"/>
    <cellStyle name="Обычный 3 2 3 2 2 2 2" xfId="12713"/>
    <cellStyle name="Обычный 3 2 3 2 2 2 3" xfId="28687"/>
    <cellStyle name="Обычный 3 2 3 2 2 3" xfId="12406"/>
    <cellStyle name="Обычный 3 2 3 2 2 4" xfId="13290"/>
    <cellStyle name="Обычный 3 2 3 2 2 5" xfId="16606"/>
    <cellStyle name="Обычный 3 2 3 2 2 6" xfId="15850"/>
    <cellStyle name="Обычный 3 2 3 2 2 7" xfId="20320"/>
    <cellStyle name="Обычный 3 2 3 2 2 8" xfId="19509"/>
    <cellStyle name="Обычный 3 2 3 2 2 9" xfId="22081"/>
    <cellStyle name="Обычный 3 2 3 2 3" xfId="2048"/>
    <cellStyle name="Обычный 3 2 3 2 4" xfId="11159"/>
    <cellStyle name="Обычный 3 2 3 2 4 2" xfId="13565"/>
    <cellStyle name="Обычный 3 2 3 2 4 3" xfId="29299"/>
    <cellStyle name="Обычный 3 2 3 2 5" xfId="14120"/>
    <cellStyle name="Обычный 3 2 3 2 5 2" xfId="31630"/>
    <cellStyle name="Обычный 3 2 3 2 5 3" xfId="32197"/>
    <cellStyle name="Обычный 3 2 3 2 6" xfId="16455"/>
    <cellStyle name="Обычный 3 2 3 2 7" xfId="16307"/>
    <cellStyle name="Обычный 3 2 3 2 8" xfId="20135"/>
    <cellStyle name="Обычный 3 2 3 2 9" xfId="19433"/>
    <cellStyle name="Обычный 3 2 3 20" xfId="5084"/>
    <cellStyle name="Обычный 3 2 3 21" xfId="5100"/>
    <cellStyle name="Обычный 3 2 3 22" xfId="5574"/>
    <cellStyle name="Обычный 3 2 3 23" xfId="5726"/>
    <cellStyle name="Обычный 3 2 3 24" xfId="6303"/>
    <cellStyle name="Обычный 3 2 3 25" xfId="6532"/>
    <cellStyle name="Обычный 3 2 3 26" xfId="4759"/>
    <cellStyle name="Обычный 3 2 3 26 10" xfId="21612"/>
    <cellStyle name="Обычный 3 2 3 26 11" xfId="25796"/>
    <cellStyle name="Обычный 3 2 3 26 12" xfId="28239"/>
    <cellStyle name="Обычный 3 2 3 26 2" xfId="12196"/>
    <cellStyle name="Обычный 3 2 3 26 2 2" xfId="13907"/>
    <cellStyle name="Обычный 3 2 3 26 2 3" xfId="29497"/>
    <cellStyle name="Обычный 3 2 3 26 3" xfId="14510"/>
    <cellStyle name="Обычный 3 2 3 26 4" xfId="14100"/>
    <cellStyle name="Обычный 3 2 3 26 5" xfId="17486"/>
    <cellStyle name="Обычный 3 2 3 26 6" xfId="15803"/>
    <cellStyle name="Обычный 3 2 3 26 7" xfId="21771"/>
    <cellStyle name="Обычный 3 2 3 26 8" xfId="22029"/>
    <cellStyle name="Обычный 3 2 3 26 9" xfId="22201"/>
    <cellStyle name="Обычный 3 2 3 27" xfId="11101"/>
    <cellStyle name="Обычный 3 2 3 27 2" xfId="13927"/>
    <cellStyle name="Обычный 3 2 3 27 3" xfId="29509"/>
    <cellStyle name="Обычный 3 2 3 28" xfId="13308"/>
    <cellStyle name="Обычный 3 2 3 29" xfId="15821"/>
    <cellStyle name="Обычный 3 2 3 3" xfId="2247"/>
    <cellStyle name="Обычный 3 2 3 30" xfId="16924"/>
    <cellStyle name="Обычный 3 2 3 31" xfId="16993"/>
    <cellStyle name="Обычный 3 2 3 32" xfId="19361"/>
    <cellStyle name="Обычный 3 2 3 33" xfId="21956"/>
    <cellStyle name="Обычный 3 2 3 34" xfId="21085"/>
    <cellStyle name="Обычный 3 2 3 35" xfId="24392"/>
    <cellStyle name="Обычный 3 2 3 36" xfId="26072"/>
    <cellStyle name="Обычный 3 2 3 37" xfId="27293"/>
    <cellStyle name="Обычный 3 2 3 4" xfId="2229"/>
    <cellStyle name="Обычный 3 2 3 4 2" xfId="31362"/>
    <cellStyle name="Обычный 3 2 3 4 3" xfId="32117"/>
    <cellStyle name="Обычный 3 2 3 5" xfId="2387"/>
    <cellStyle name="Обычный 3 2 3 5 2" xfId="31770"/>
    <cellStyle name="Обычный 3 2 3 5 3" xfId="32229"/>
    <cellStyle name="Обычный 3 2 3 6" xfId="2638"/>
    <cellStyle name="Обычный 3 2 3 6 2" xfId="31858"/>
    <cellStyle name="Обычный 3 2 3 6 3" xfId="32254"/>
    <cellStyle name="Обычный 3 2 3 7" xfId="2585"/>
    <cellStyle name="Обычный 3 2 3 8" xfId="2602"/>
    <cellStyle name="Обычный 3 2 3 9" xfId="3099"/>
    <cellStyle name="Обычный 3 2 30" xfId="4565"/>
    <cellStyle name="Обычный 3 2 31" xfId="4770"/>
    <cellStyle name="Обычный 3 2 32" xfId="5075"/>
    <cellStyle name="Обычный 3 2 33" xfId="5109"/>
    <cellStyle name="Обычный 3 2 34" xfId="5565"/>
    <cellStyle name="Обычный 3 2 35" xfId="5597"/>
    <cellStyle name="Обычный 3 2 36" xfId="6206"/>
    <cellStyle name="Обычный 3 2 37" xfId="5825"/>
    <cellStyle name="Обычный 3 2 38" xfId="2461"/>
    <cellStyle name="Обычный 3 2 38 10" xfId="23852"/>
    <cellStyle name="Обычный 3 2 38 11" xfId="25885"/>
    <cellStyle name="Обычный 3 2 38 12" xfId="28215"/>
    <cellStyle name="Обычный 3 2 38 2" xfId="12160"/>
    <cellStyle name="Обычный 3 2 38 2 2" xfId="12965"/>
    <cellStyle name="Обычный 3 2 38 2 3" xfId="28911"/>
    <cellStyle name="Обычный 3 2 38 3" xfId="14152"/>
    <cellStyle name="Обычный 3 2 38 4" xfId="12943"/>
    <cellStyle name="Обычный 3 2 38 5" xfId="16833"/>
    <cellStyle name="Обычный 3 2 38 6" xfId="17670"/>
    <cellStyle name="Обычный 3 2 38 7" xfId="20616"/>
    <cellStyle name="Обычный 3 2 38 8" xfId="23463"/>
    <cellStyle name="Обычный 3 2 38 9" xfId="20310"/>
    <cellStyle name="Обычный 3 2 39" xfId="11053"/>
    <cellStyle name="Обычный 3 2 39 2" xfId="13349"/>
    <cellStyle name="Обычный 3 2 39 3" xfId="29185"/>
    <cellStyle name="Обычный 3 2 4" xfId="642"/>
    <cellStyle name="Обычный 3 2 4 10" xfId="3079"/>
    <cellStyle name="Обычный 3 2 4 11" xfId="3277"/>
    <cellStyle name="Обычный 3 2 4 12" xfId="3687"/>
    <cellStyle name="Обычный 3 2 4 13" xfId="3563"/>
    <cellStyle name="Обычный 3 2 4 14" xfId="4013"/>
    <cellStyle name="Обычный 3 2 4 15" xfId="3646"/>
    <cellStyle name="Обычный 3 2 4 16" xfId="4002"/>
    <cellStyle name="Обычный 3 2 4 17" xfId="4384"/>
    <cellStyle name="Обычный 3 2 4 18" xfId="4575"/>
    <cellStyle name="Обычный 3 2 4 19" xfId="4780"/>
    <cellStyle name="Обычный 3 2 4 2" xfId="1858"/>
    <cellStyle name="Обычный 3 2 4 2 10" xfId="24536"/>
    <cellStyle name="Обычный 3 2 4 2 11" xfId="25350"/>
    <cellStyle name="Обычный 3 2 4 2 12" xfId="26135"/>
    <cellStyle name="Обычный 3 2 4 2 13" xfId="27352"/>
    <cellStyle name="Обычный 3 2 4 2 2" xfId="2065"/>
    <cellStyle name="Обычный 3 2 4 2 2 10" xfId="21950"/>
    <cellStyle name="Обычный 3 2 4 2 2 11" xfId="26630"/>
    <cellStyle name="Обычный 3 2 4 2 2 12" xfId="28566"/>
    <cellStyle name="Обычный 3 2 4 2 2 2" xfId="12588"/>
    <cellStyle name="Обычный 3 2 4 2 2 2 2" xfId="12714"/>
    <cellStyle name="Обычный 3 2 4 2 2 2 3" xfId="28688"/>
    <cellStyle name="Обычный 3 2 4 2 2 3" xfId="12424"/>
    <cellStyle name="Обычный 3 2 4 2 2 4" xfId="12169"/>
    <cellStyle name="Обычный 3 2 4 2 2 5" xfId="16607"/>
    <cellStyle name="Обычный 3 2 4 2 2 6" xfId="15849"/>
    <cellStyle name="Обычный 3 2 4 2 2 7" xfId="20321"/>
    <cellStyle name="Обычный 3 2 4 2 2 8" xfId="19666"/>
    <cellStyle name="Обычный 3 2 4 2 2 9" xfId="19938"/>
    <cellStyle name="Обычный 3 2 4 2 3" xfId="2047"/>
    <cellStyle name="Обычный 3 2 4 2 4" xfId="11160"/>
    <cellStyle name="Обычный 3 2 4 2 4 2" xfId="14677"/>
    <cellStyle name="Обычный 3 2 4 2 4 3" xfId="29925"/>
    <cellStyle name="Обычный 3 2 4 2 5" xfId="13958"/>
    <cellStyle name="Обычный 3 2 4 2 6" xfId="16470"/>
    <cellStyle name="Обычный 3 2 4 2 7" xfId="16303"/>
    <cellStyle name="Обычный 3 2 4 2 8" xfId="20157"/>
    <cellStyle name="Обычный 3 2 4 2 9" xfId="23480"/>
    <cellStyle name="Обычный 3 2 4 20" xfId="5085"/>
    <cellStyle name="Обычный 3 2 4 21" xfId="5099"/>
    <cellStyle name="Обычный 3 2 4 22" xfId="5575"/>
    <cellStyle name="Обычный 3 2 4 23" xfId="5676"/>
    <cellStyle name="Обычный 3 2 4 24" xfId="6377"/>
    <cellStyle name="Обычный 3 2 4 25" xfId="6544"/>
    <cellStyle name="Обычный 3 2 4 26" xfId="2753"/>
    <cellStyle name="Обычный 3 2 4 26 10" xfId="22532"/>
    <cellStyle name="Обычный 3 2 4 26 11" xfId="26557"/>
    <cellStyle name="Обычный 3 2 4 26 12" xfId="28262"/>
    <cellStyle name="Обычный 3 2 4 26 2" xfId="12228"/>
    <cellStyle name="Обычный 3 2 4 26 2 2" xfId="13149"/>
    <cellStyle name="Обычный 3 2 4 26 2 3" xfId="29051"/>
    <cellStyle name="Обычный 3 2 4 26 3" xfId="12279"/>
    <cellStyle name="Обычный 3 2 4 26 4" xfId="11796"/>
    <cellStyle name="Обычный 3 2 4 26 5" xfId="16987"/>
    <cellStyle name="Обычный 3 2 4 26 6" xfId="17639"/>
    <cellStyle name="Обычный 3 2 4 26 7" xfId="20814"/>
    <cellStyle name="Обычный 3 2 4 26 8" xfId="24501"/>
    <cellStyle name="Обычный 3 2 4 26 9" xfId="20595"/>
    <cellStyle name="Обычный 3 2 4 27" xfId="11087"/>
    <cellStyle name="Обычный 3 2 4 27 2" xfId="13852"/>
    <cellStyle name="Обычный 3 2 4 27 3" xfId="29463"/>
    <cellStyle name="Обычный 3 2 4 28" xfId="13238"/>
    <cellStyle name="Обычный 3 2 4 29" xfId="15822"/>
    <cellStyle name="Обычный 3 2 4 3" xfId="2248"/>
    <cellStyle name="Обычный 3 2 4 30" xfId="18131"/>
    <cellStyle name="Обычный 3 2 4 31" xfId="15937"/>
    <cellStyle name="Обычный 3 2 4 32" xfId="19362"/>
    <cellStyle name="Обычный 3 2 4 33" xfId="22744"/>
    <cellStyle name="Обычный 3 2 4 34" xfId="20450"/>
    <cellStyle name="Обычный 3 2 4 35" xfId="24974"/>
    <cellStyle name="Обычный 3 2 4 36" xfId="25959"/>
    <cellStyle name="Обычный 3 2 4 37" xfId="27279"/>
    <cellStyle name="Обычный 3 2 4 4" xfId="2228"/>
    <cellStyle name="Обычный 3 2 4 5" xfId="2388"/>
    <cellStyle name="Обычный 3 2 4 6" xfId="2639"/>
    <cellStyle name="Обычный 3 2 4 7" xfId="2584"/>
    <cellStyle name="Обычный 3 2 4 8" xfId="2603"/>
    <cellStyle name="Обычный 3 2 4 9" xfId="3100"/>
    <cellStyle name="Обычный 3 2 40" xfId="14850"/>
    <cellStyle name="Обычный 3 2 41" xfId="15812"/>
    <cellStyle name="Обычный 3 2 42" xfId="17251"/>
    <cellStyle name="Обычный 3 2 43" xfId="16272"/>
    <cellStyle name="Обычный 3 2 44" xfId="19352"/>
    <cellStyle name="Обычный 3 2 45" xfId="22757"/>
    <cellStyle name="Обычный 3 2 46" xfId="22673"/>
    <cellStyle name="Обычный 3 2 47" xfId="24381"/>
    <cellStyle name="Обычный 3 2 48" xfId="25702"/>
    <cellStyle name="Обычный 3 2 49" xfId="27245"/>
    <cellStyle name="Обычный 3 2 5" xfId="643"/>
    <cellStyle name="Обычный 3 2 5 10" xfId="2981"/>
    <cellStyle name="Обычный 3 2 5 11" xfId="3180"/>
    <cellStyle name="Обычный 3 2 5 12" xfId="3688"/>
    <cellStyle name="Обычный 3 2 5 13" xfId="3562"/>
    <cellStyle name="Обычный 3 2 5 14" xfId="4055"/>
    <cellStyle name="Обычный 3 2 5 15" xfId="3639"/>
    <cellStyle name="Обычный 3 2 5 16" xfId="3535"/>
    <cellStyle name="Обычный 3 2 5 17" xfId="4385"/>
    <cellStyle name="Обычный 3 2 5 18" xfId="4576"/>
    <cellStyle name="Обычный 3 2 5 19" xfId="4781"/>
    <cellStyle name="Обычный 3 2 5 2" xfId="1817"/>
    <cellStyle name="Обычный 3 2 5 2 10" xfId="24758"/>
    <cellStyle name="Обычный 3 2 5 2 11" xfId="25122"/>
    <cellStyle name="Обычный 3 2 5 2 12" xfId="26532"/>
    <cellStyle name="Обычный 3 2 5 2 13" xfId="27353"/>
    <cellStyle name="Обычный 3 2 5 2 2" xfId="2066"/>
    <cellStyle name="Обычный 3 2 5 2 2 10" xfId="24145"/>
    <cellStyle name="Обычный 3 2 5 2 2 11" xfId="26598"/>
    <cellStyle name="Обычный 3 2 5 2 2 12" xfId="28541"/>
    <cellStyle name="Обычный 3 2 5 2 2 2" xfId="12563"/>
    <cellStyle name="Обычный 3 2 5 2 2 2 2" xfId="12715"/>
    <cellStyle name="Обычный 3 2 5 2 2 2 3" xfId="28689"/>
    <cellStyle name="Обычный 3 2 5 2 2 3" xfId="12377"/>
    <cellStyle name="Обычный 3 2 5 2 2 4" xfId="13083"/>
    <cellStyle name="Обычный 3 2 5 2 2 5" xfId="16608"/>
    <cellStyle name="Обычный 3 2 5 2 2 6" xfId="15848"/>
    <cellStyle name="Обычный 3 2 5 2 2 7" xfId="20322"/>
    <cellStyle name="Обычный 3 2 5 2 2 8" xfId="19691"/>
    <cellStyle name="Обычный 3 2 5 2 2 9" xfId="21451"/>
    <cellStyle name="Обычный 3 2 5 2 3" xfId="2046"/>
    <cellStyle name="Обычный 3 2 5 2 4" xfId="11161"/>
    <cellStyle name="Обычный 3 2 5 2 4 2" xfId="13582"/>
    <cellStyle name="Обычный 3 2 5 2 4 3" xfId="29310"/>
    <cellStyle name="Обычный 3 2 5 2 5" xfId="14877"/>
    <cellStyle name="Обычный 3 2 5 2 6" xfId="16447"/>
    <cellStyle name="Обычный 3 2 5 2 7" xfId="16034"/>
    <cellStyle name="Обычный 3 2 5 2 8" xfId="20124"/>
    <cellStyle name="Обычный 3 2 5 2 9" xfId="23490"/>
    <cellStyle name="Обычный 3 2 5 20" xfId="5086"/>
    <cellStyle name="Обычный 3 2 5 21" xfId="5098"/>
    <cellStyle name="Обычный 3 2 5 22" xfId="5576"/>
    <cellStyle name="Обычный 3 2 5 23" xfId="5681"/>
    <cellStyle name="Обычный 3 2 5 24" xfId="6422"/>
    <cellStyle name="Обычный 3 2 5 25" xfId="6511"/>
    <cellStyle name="Обычный 3 2 5 26" xfId="3957"/>
    <cellStyle name="Обычный 3 2 5 26 10" xfId="25473"/>
    <cellStyle name="Обычный 3 2 5 26 11" xfId="25818"/>
    <cellStyle name="Обычный 3 2 5 26 12" xfId="28272"/>
    <cellStyle name="Обычный 3 2 5 26 2" xfId="12248"/>
    <cellStyle name="Обычный 3 2 5 26 2 2" xfId="13637"/>
    <cellStyle name="Обычный 3 2 5 26 2 3" xfId="29351"/>
    <cellStyle name="Обычный 3 2 5 26 3" xfId="14080"/>
    <cellStyle name="Обычный 3 2 5 26 4" xfId="12462"/>
    <cellStyle name="Обычный 3 2 5 26 5" xfId="17311"/>
    <cellStyle name="Обычный 3 2 5 26 6" xfId="18528"/>
    <cellStyle name="Обычный 3 2 5 26 7" xfId="21402"/>
    <cellStyle name="Обычный 3 2 5 26 8" xfId="24569"/>
    <cellStyle name="Обычный 3 2 5 26 9" xfId="25151"/>
    <cellStyle name="Обычный 3 2 5 27" xfId="11109"/>
    <cellStyle name="Обычный 3 2 5 27 2" xfId="13786"/>
    <cellStyle name="Обычный 3 2 5 27 3" xfId="29424"/>
    <cellStyle name="Обычный 3 2 5 28" xfId="13534"/>
    <cellStyle name="Обычный 3 2 5 29" xfId="15823"/>
    <cellStyle name="Обычный 3 2 5 3" xfId="2249"/>
    <cellStyle name="Обычный 3 2 5 30" xfId="16064"/>
    <cellStyle name="Обычный 3 2 5 31" xfId="16274"/>
    <cellStyle name="Обычный 3 2 5 32" xfId="19363"/>
    <cellStyle name="Обычный 3 2 5 33" xfId="22679"/>
    <cellStyle name="Обычный 3 2 5 34" xfId="23280"/>
    <cellStyle name="Обычный 3 2 5 35" xfId="20120"/>
    <cellStyle name="Обычный 3 2 5 36" xfId="25913"/>
    <cellStyle name="Обычный 3 2 5 37" xfId="27301"/>
    <cellStyle name="Обычный 3 2 5 4" xfId="1753"/>
    <cellStyle name="Обычный 3 2 5 5" xfId="2389"/>
    <cellStyle name="Обычный 3 2 5 6" xfId="2640"/>
    <cellStyle name="Обычный 3 2 5 7" xfId="2583"/>
    <cellStyle name="Обычный 3 2 5 8" xfId="2604"/>
    <cellStyle name="Обычный 3 2 5 9" xfId="3101"/>
    <cellStyle name="Обычный 3 2 6" xfId="644"/>
    <cellStyle name="Обычный 3 2 6 10" xfId="3078"/>
    <cellStyle name="Обычный 3 2 6 11" xfId="3113"/>
    <cellStyle name="Обычный 3 2 6 12" xfId="3689"/>
    <cellStyle name="Обычный 3 2 6 13" xfId="3561"/>
    <cellStyle name="Обычный 3 2 6 14" xfId="4044"/>
    <cellStyle name="Обычный 3 2 6 15" xfId="3640"/>
    <cellStyle name="Обычный 3 2 6 16" xfId="3533"/>
    <cellStyle name="Обычный 3 2 6 17" xfId="4386"/>
    <cellStyle name="Обычный 3 2 6 18" xfId="4577"/>
    <cellStyle name="Обычный 3 2 6 19" xfId="4782"/>
    <cellStyle name="Обычный 3 2 6 2" xfId="1786"/>
    <cellStyle name="Обычный 3 2 6 2 10" xfId="24760"/>
    <cellStyle name="Обычный 3 2 6 2 11" xfId="25284"/>
    <cellStyle name="Обычный 3 2 6 2 12" xfId="26424"/>
    <cellStyle name="Обычный 3 2 6 2 13" xfId="27354"/>
    <cellStyle name="Обычный 3 2 6 2 2" xfId="2067"/>
    <cellStyle name="Обычный 3 2 6 2 2 10" xfId="22274"/>
    <cellStyle name="Обычный 3 2 6 2 2 11" xfId="26492"/>
    <cellStyle name="Обычный 3 2 6 2 2 12" xfId="28520"/>
    <cellStyle name="Обычный 3 2 6 2 2 2" xfId="12541"/>
    <cellStyle name="Обычный 3 2 6 2 2 2 2" xfId="12716"/>
    <cellStyle name="Обычный 3 2 6 2 2 2 3" xfId="28690"/>
    <cellStyle name="Обычный 3 2 6 2 2 3" xfId="12262"/>
    <cellStyle name="Обычный 3 2 6 2 2 4" xfId="12048"/>
    <cellStyle name="Обычный 3 2 6 2 2 5" xfId="16609"/>
    <cellStyle name="Обычный 3 2 6 2 2 6" xfId="15847"/>
    <cellStyle name="Обычный 3 2 6 2 2 7" xfId="20323"/>
    <cellStyle name="Обычный 3 2 6 2 2 8" xfId="19654"/>
    <cellStyle name="Обычный 3 2 6 2 2 9" xfId="23193"/>
    <cellStyle name="Обычный 3 2 6 2 3" xfId="2045"/>
    <cellStyle name="Обычный 3 2 6 2 4" xfId="11162"/>
    <cellStyle name="Обычный 3 2 6 2 4 2" xfId="11669"/>
    <cellStyle name="Обычный 3 2 6 2 4 3" xfId="27817"/>
    <cellStyle name="Обычный 3 2 6 2 5" xfId="15190"/>
    <cellStyle name="Обычный 3 2 6 2 6" xfId="16427"/>
    <cellStyle name="Обычный 3 2 6 2 7" xfId="16107"/>
    <cellStyle name="Обычный 3 2 6 2 8" xfId="20098"/>
    <cellStyle name="Обычный 3 2 6 2 9" xfId="23755"/>
    <cellStyle name="Обычный 3 2 6 20" xfId="5087"/>
    <cellStyle name="Обычный 3 2 6 21" xfId="5217"/>
    <cellStyle name="Обычный 3 2 6 22" xfId="5577"/>
    <cellStyle name="Обычный 3 2 6 23" xfId="5834"/>
    <cellStyle name="Обычный 3 2 6 24" xfId="5754"/>
    <cellStyle name="Обычный 3 2 6 25" xfId="6431"/>
    <cellStyle name="Обычный 3 2 6 26" xfId="2150"/>
    <cellStyle name="Обычный 3 2 6 26 10" xfId="19727"/>
    <cellStyle name="Обычный 3 2 6 26 11" xfId="25681"/>
    <cellStyle name="Обычный 3 2 6 26 12" xfId="28108"/>
    <cellStyle name="Обычный 3 2 6 26 2" xfId="12027"/>
    <cellStyle name="Обычный 3 2 6 26 2 2" xfId="12797"/>
    <cellStyle name="Обычный 3 2 6 26 2 3" xfId="28770"/>
    <cellStyle name="Обычный 3 2 6 26 3" xfId="11666"/>
    <cellStyle name="Обычный 3 2 6 26 4" xfId="14565"/>
    <cellStyle name="Обычный 3 2 6 26 5" xfId="16688"/>
    <cellStyle name="Обычный 3 2 6 26 6" xfId="17204"/>
    <cellStyle name="Обычный 3 2 6 26 7" xfId="20403"/>
    <cellStyle name="Обычный 3 2 6 26 8" xfId="19605"/>
    <cellStyle name="Обычный 3 2 6 26 9" xfId="21654"/>
    <cellStyle name="Обычный 3 2 6 27" xfId="11127"/>
    <cellStyle name="Обычный 3 2 6 27 2" xfId="13571"/>
    <cellStyle name="Обычный 3 2 6 27 3" xfId="29303"/>
    <cellStyle name="Обычный 3 2 6 28" xfId="14249"/>
    <cellStyle name="Обычный 3 2 6 29" xfId="15824"/>
    <cellStyle name="Обычный 3 2 6 3" xfId="2250"/>
    <cellStyle name="Обычный 3 2 6 30" xfId="17186"/>
    <cellStyle name="Обычный 3 2 6 31" xfId="16313"/>
    <cellStyle name="Обычный 3 2 6 32" xfId="19364"/>
    <cellStyle name="Обычный 3 2 6 33" xfId="22596"/>
    <cellStyle name="Обычный 3 2 6 34" xfId="19557"/>
    <cellStyle name="Обычный 3 2 6 35" xfId="19192"/>
    <cellStyle name="Обычный 3 2 6 36" xfId="25943"/>
    <cellStyle name="Обычный 3 2 6 37" xfId="27319"/>
    <cellStyle name="Обычный 3 2 6 4" xfId="2227"/>
    <cellStyle name="Обычный 3 2 6 5" xfId="2390"/>
    <cellStyle name="Обычный 3 2 6 6" xfId="2641"/>
    <cellStyle name="Обычный 3 2 6 7" xfId="2582"/>
    <cellStyle name="Обычный 3 2 6 8" xfId="2605"/>
    <cellStyle name="Обычный 3 2 6 9" xfId="3102"/>
    <cellStyle name="Обычный 3 2 7" xfId="645"/>
    <cellStyle name="Обычный 3 2 7 10" xfId="3077"/>
    <cellStyle name="Обычный 3 2 7 11" xfId="3114"/>
    <cellStyle name="Обычный 3 2 7 12" xfId="3690"/>
    <cellStyle name="Обычный 3 2 7 13" xfId="3560"/>
    <cellStyle name="Обычный 3 2 7 14" xfId="4056"/>
    <cellStyle name="Обычный 3 2 7 15" xfId="3644"/>
    <cellStyle name="Обычный 3 2 7 16" xfId="3837"/>
    <cellStyle name="Обычный 3 2 7 17" xfId="4387"/>
    <cellStyle name="Обычный 3 2 7 18" xfId="4578"/>
    <cellStyle name="Обычный 3 2 7 19" xfId="4783"/>
    <cellStyle name="Обычный 3 2 7 2" xfId="1845"/>
    <cellStyle name="Обычный 3 2 7 2 10" xfId="23301"/>
    <cellStyle name="Обычный 3 2 7 2 11" xfId="24759"/>
    <cellStyle name="Обычный 3 2 7 2 12" xfId="26281"/>
    <cellStyle name="Обычный 3 2 7 2 13" xfId="27355"/>
    <cellStyle name="Обычный 3 2 7 2 2" xfId="2068"/>
    <cellStyle name="Обычный 3 2 7 2 2 10" xfId="23774"/>
    <cellStyle name="Обычный 3 2 7 2 2 11" xfId="26423"/>
    <cellStyle name="Обычный 3 2 7 2 2 12" xfId="28557"/>
    <cellStyle name="Обычный 3 2 7 2 2 2" xfId="12579"/>
    <cellStyle name="Обычный 3 2 7 2 2 2 2" xfId="12717"/>
    <cellStyle name="Обычный 3 2 7 2 2 2 3" xfId="28691"/>
    <cellStyle name="Обычный 3 2 7 2 2 3" xfId="12353"/>
    <cellStyle name="Обычный 3 2 7 2 2 4" xfId="13411"/>
    <cellStyle name="Обычный 3 2 7 2 2 5" xfId="16610"/>
    <cellStyle name="Обычный 3 2 7 2 2 6" xfId="15846"/>
    <cellStyle name="Обычный 3 2 7 2 2 7" xfId="20324"/>
    <cellStyle name="Обычный 3 2 7 2 2 8" xfId="19653"/>
    <cellStyle name="Обычный 3 2 7 2 2 9" xfId="21919"/>
    <cellStyle name="Обычный 3 2 7 2 3" xfId="2044"/>
    <cellStyle name="Обычный 3 2 7 2 4" xfId="11163"/>
    <cellStyle name="Обычный 3 2 7 2 4 2" xfId="13493"/>
    <cellStyle name="Обычный 3 2 7 2 4 3" xfId="29258"/>
    <cellStyle name="Обычный 3 2 7 2 5" xfId="14003"/>
    <cellStyle name="Обычный 3 2 7 2 6" xfId="16461"/>
    <cellStyle name="Обычный 3 2 7 2 7" xfId="16246"/>
    <cellStyle name="Обычный 3 2 7 2 8" xfId="20145"/>
    <cellStyle name="Обычный 3 2 7 2 9" xfId="23410"/>
    <cellStyle name="Обычный 3 2 7 20" xfId="5088"/>
    <cellStyle name="Обычный 3 2 7 21" xfId="5205"/>
    <cellStyle name="Обычный 3 2 7 22" xfId="5578"/>
    <cellStyle name="Обычный 3 2 7 23" xfId="5656"/>
    <cellStyle name="Обычный 3 2 7 24" xfId="6382"/>
    <cellStyle name="Обычный 3 2 7 25" xfId="6498"/>
    <cellStyle name="Обычный 3 2 7 26" xfId="2094"/>
    <cellStyle name="Обычный 3 2 7 26 10" xfId="24892"/>
    <cellStyle name="Обычный 3 2 7 26 11" xfId="26227"/>
    <cellStyle name="Обычный 3 2 7 26 12" xfId="28263"/>
    <cellStyle name="Обычный 3 2 7 26 2" xfId="12229"/>
    <cellStyle name="Обычный 3 2 7 26 2 2" xfId="12742"/>
    <cellStyle name="Обычный 3 2 7 26 2 3" xfId="28716"/>
    <cellStyle name="Обычный 3 2 7 26 3" xfId="12398"/>
    <cellStyle name="Обычный 3 2 7 26 4" xfId="15164"/>
    <cellStyle name="Обычный 3 2 7 26 5" xfId="16634"/>
    <cellStyle name="Обычный 3 2 7 26 6" xfId="18005"/>
    <cellStyle name="Обычный 3 2 7 26 7" xfId="20348"/>
    <cellStyle name="Обычный 3 2 7 26 8" xfId="22205"/>
    <cellStyle name="Обычный 3 2 7 26 9" xfId="23466"/>
    <cellStyle name="Обычный 3 2 7 27" xfId="11095"/>
    <cellStyle name="Обычный 3 2 7 27 2" xfId="13473"/>
    <cellStyle name="Обычный 3 2 7 27 3" xfId="29249"/>
    <cellStyle name="Обычный 3 2 7 28" xfId="14074"/>
    <cellStyle name="Обычный 3 2 7 29" xfId="15825"/>
    <cellStyle name="Обычный 3 2 7 3" xfId="2251"/>
    <cellStyle name="Обычный 3 2 7 30" xfId="17262"/>
    <cellStyle name="Обычный 3 2 7 31" xfId="16332"/>
    <cellStyle name="Обычный 3 2 7 32" xfId="19365"/>
    <cellStyle name="Обычный 3 2 7 33" xfId="23035"/>
    <cellStyle name="Обычный 3 2 7 34" xfId="21424"/>
    <cellStyle name="Обычный 3 2 7 35" xfId="19426"/>
    <cellStyle name="Обычный 3 2 7 36" xfId="25854"/>
    <cellStyle name="Обычный 3 2 7 37" xfId="27287"/>
    <cellStyle name="Обычный 3 2 7 4" xfId="2226"/>
    <cellStyle name="Обычный 3 2 7 5" xfId="2391"/>
    <cellStyle name="Обычный 3 2 7 6" xfId="2642"/>
    <cellStyle name="Обычный 3 2 7 7" xfId="2581"/>
    <cellStyle name="Обычный 3 2 7 8" xfId="2759"/>
    <cellStyle name="Обычный 3 2 7 9" xfId="3103"/>
    <cellStyle name="Обычный 3 2 8" xfId="646"/>
    <cellStyle name="Обычный 3 2 8 10" xfId="3076"/>
    <cellStyle name="Обычный 3 2 8 11" xfId="3115"/>
    <cellStyle name="Обычный 3 2 8 12" xfId="3691"/>
    <cellStyle name="Обычный 3 2 8 13" xfId="3460"/>
    <cellStyle name="Обычный 3 2 8 14" xfId="3728"/>
    <cellStyle name="Обычный 3 2 8 15" xfId="4260"/>
    <cellStyle name="Обычный 3 2 8 16" xfId="4306"/>
    <cellStyle name="Обычный 3 2 8 17" xfId="4388"/>
    <cellStyle name="Обычный 3 2 8 18" xfId="4579"/>
    <cellStyle name="Обычный 3 2 8 19" xfId="4784"/>
    <cellStyle name="Обычный 3 2 8 2" xfId="1794"/>
    <cellStyle name="Обычный 3 2 8 2 10" xfId="24834"/>
    <cellStyle name="Обычный 3 2 8 2 11" xfId="23618"/>
    <cellStyle name="Обычный 3 2 8 2 12" xfId="25840"/>
    <cellStyle name="Обычный 3 2 8 2 13" xfId="27356"/>
    <cellStyle name="Обычный 3 2 8 2 2" xfId="2069"/>
    <cellStyle name="Обычный 3 2 8 2 2 10" xfId="22120"/>
    <cellStyle name="Обычный 3 2 8 2 2 11" xfId="25828"/>
    <cellStyle name="Обычный 3 2 8 2 2 12" xfId="28525"/>
    <cellStyle name="Обычный 3 2 8 2 2 2" xfId="12546"/>
    <cellStyle name="Обычный 3 2 8 2 2 2 2" xfId="12718"/>
    <cellStyle name="Обычный 3 2 8 2 2 2 3" xfId="28692"/>
    <cellStyle name="Обычный 3 2 8 2 2 3" xfId="12184"/>
    <cellStyle name="Обычный 3 2 8 2 2 4" xfId="13077"/>
    <cellStyle name="Обычный 3 2 8 2 2 5" xfId="16611"/>
    <cellStyle name="Обычный 3 2 8 2 2 6" xfId="15845"/>
    <cellStyle name="Обычный 3 2 8 2 2 7" xfId="20325"/>
    <cellStyle name="Обычный 3 2 8 2 2 8" xfId="19632"/>
    <cellStyle name="Обычный 3 2 8 2 2 9" xfId="21633"/>
    <cellStyle name="Обычный 3 2 8 2 3" xfId="2001"/>
    <cellStyle name="Обычный 3 2 8 2 4" xfId="11164"/>
    <cellStyle name="Обычный 3 2 8 2 4 2" xfId="11652"/>
    <cellStyle name="Обычный 3 2 8 2 4 3" xfId="27805"/>
    <cellStyle name="Обычный 3 2 8 2 5" xfId="14286"/>
    <cellStyle name="Обычный 3 2 8 2 6" xfId="16432"/>
    <cellStyle name="Обычный 3 2 8 2 7" xfId="16077"/>
    <cellStyle name="Обычный 3 2 8 2 8" xfId="20106"/>
    <cellStyle name="Обычный 3 2 8 2 9" xfId="23503"/>
    <cellStyle name="Обычный 3 2 8 20" xfId="5089"/>
    <cellStyle name="Обычный 3 2 8 21" xfId="5220"/>
    <cellStyle name="Обычный 3 2 8 22" xfId="5579"/>
    <cellStyle name="Обычный 3 2 8 23" xfId="5811"/>
    <cellStyle name="Обычный 3 2 8 24" xfId="6361"/>
    <cellStyle name="Обычный 3 2 8 25" xfId="6290"/>
    <cellStyle name="Обычный 3 2 8 26" xfId="1889"/>
    <cellStyle name="Обычный 3 2 8 26 10" xfId="22017"/>
    <cellStyle name="Обычный 3 2 8 26 11" xfId="25882"/>
    <cellStyle name="Обычный 3 2 8 26 12" xfId="28258"/>
    <cellStyle name="Обычный 3 2 8 26 2" xfId="12222"/>
    <cellStyle name="Обычный 3 2 8 26 2 2" xfId="12608"/>
    <cellStyle name="Обычный 3 2 8 26 2 3" xfId="28586"/>
    <cellStyle name="Обычный 3 2 8 26 3" xfId="11770"/>
    <cellStyle name="Обычный 3 2 8 26 4" xfId="15435"/>
    <cellStyle name="Обычный 3 2 8 26 5" xfId="16493"/>
    <cellStyle name="Обычный 3 2 8 26 6" xfId="18493"/>
    <cellStyle name="Обычный 3 2 8 26 7" xfId="20184"/>
    <cellStyle name="Обычный 3 2 8 26 8" xfId="21794"/>
    <cellStyle name="Обычный 3 2 8 26 9" xfId="21419"/>
    <cellStyle name="Обычный 3 2 8 27" xfId="11122"/>
    <cellStyle name="Обычный 3 2 8 27 2" xfId="13450"/>
    <cellStyle name="Обычный 3 2 8 27 3" xfId="29232"/>
    <cellStyle name="Обычный 3 2 8 28" xfId="14476"/>
    <cellStyle name="Обычный 3 2 8 29" xfId="15826"/>
    <cellStyle name="Обычный 3 2 8 3" xfId="2252"/>
    <cellStyle name="Обычный 3 2 8 30" xfId="17143"/>
    <cellStyle name="Обычный 3 2 8 31" xfId="16344"/>
    <cellStyle name="Обычный 3 2 8 32" xfId="19366"/>
    <cellStyle name="Обычный 3 2 8 33" xfId="21803"/>
    <cellStyle name="Обычный 3 2 8 34" xfId="22963"/>
    <cellStyle name="Обычный 3 2 8 35" xfId="23262"/>
    <cellStyle name="Обычный 3 2 8 36" xfId="25805"/>
    <cellStyle name="Обычный 3 2 8 37" xfId="27314"/>
    <cellStyle name="Обычный 3 2 8 4" xfId="2225"/>
    <cellStyle name="Обычный 3 2 8 5" xfId="2392"/>
    <cellStyle name="Обычный 3 2 8 6" xfId="2643"/>
    <cellStyle name="Обычный 3 2 8 7" xfId="2580"/>
    <cellStyle name="Обычный 3 2 8 8" xfId="2606"/>
    <cellStyle name="Обычный 3 2 8 9" xfId="3104"/>
    <cellStyle name="Обычный 3 2 9" xfId="647"/>
    <cellStyle name="Обычный 3 2 9 10" xfId="3075"/>
    <cellStyle name="Обычный 3 2 9 11" xfId="3116"/>
    <cellStyle name="Обычный 3 2 9 12" xfId="3692"/>
    <cellStyle name="Обычный 3 2 9 13" xfId="3559"/>
    <cellStyle name="Обычный 3 2 9 14" xfId="3573"/>
    <cellStyle name="Обычный 3 2 9 15" xfId="4243"/>
    <cellStyle name="Обычный 3 2 9 16" xfId="4290"/>
    <cellStyle name="Обычный 3 2 9 17" xfId="4389"/>
    <cellStyle name="Обычный 3 2 9 18" xfId="4580"/>
    <cellStyle name="Обычный 3 2 9 19" xfId="4785"/>
    <cellStyle name="Обычный 3 2 9 2" xfId="1775"/>
    <cellStyle name="Обычный 3 2 9 2 10" xfId="21971"/>
    <cellStyle name="Обычный 3 2 9 2 11" xfId="21253"/>
    <cellStyle name="Обычный 3 2 9 2 12" xfId="26500"/>
    <cellStyle name="Обычный 3 2 9 2 13" xfId="27357"/>
    <cellStyle name="Обычный 3 2 9 2 2" xfId="2070"/>
    <cellStyle name="Обычный 3 2 9 2 2 10" xfId="21937"/>
    <cellStyle name="Обычный 3 2 9 2 2 11" xfId="26632"/>
    <cellStyle name="Обычный 3 2 9 2 2 12" xfId="28511"/>
    <cellStyle name="Обычный 3 2 9 2 2 2" xfId="12532"/>
    <cellStyle name="Обычный 3 2 9 2 2 2 2" xfId="12719"/>
    <cellStyle name="Обычный 3 2 9 2 2 2 3" xfId="28693"/>
    <cellStyle name="Обычный 3 2 9 2 2 3" xfId="12405"/>
    <cellStyle name="Обычный 3 2 9 2 2 4" xfId="13662"/>
    <cellStyle name="Обычный 3 2 9 2 2 5" xfId="16612"/>
    <cellStyle name="Обычный 3 2 9 2 2 6" xfId="15788"/>
    <cellStyle name="Обычный 3 2 9 2 2 7" xfId="20326"/>
    <cellStyle name="Обычный 3 2 9 2 2 8" xfId="19589"/>
    <cellStyle name="Обычный 3 2 9 2 2 9" xfId="23465"/>
    <cellStyle name="Обычный 3 2 9 2 3" xfId="4551"/>
    <cellStyle name="Обычный 3 2 9 2 4" xfId="11165"/>
    <cellStyle name="Обычный 3 2 9 2 4 2" xfId="14661"/>
    <cellStyle name="Обычный 3 2 9 2 4 3" xfId="29916"/>
    <cellStyle name="Обычный 3 2 9 2 5" xfId="15162"/>
    <cellStyle name="Обычный 3 2 9 2 6" xfId="16419"/>
    <cellStyle name="Обычный 3 2 9 2 7" xfId="18274"/>
    <cellStyle name="Обычный 3 2 9 2 8" xfId="20087"/>
    <cellStyle name="Обычный 3 2 9 2 9" xfId="23340"/>
    <cellStyle name="Обычный 3 2 9 20" xfId="5090"/>
    <cellStyle name="Обычный 3 2 9 21" xfId="5198"/>
    <cellStyle name="Обычный 3 2 9 22" xfId="5580"/>
    <cellStyle name="Обычный 3 2 9 23" xfId="5822"/>
    <cellStyle name="Обычный 3 2 9 24" xfId="6320"/>
    <cellStyle name="Обычный 3 2 9 25" xfId="6531"/>
    <cellStyle name="Обычный 3 2 9 26" xfId="6054"/>
    <cellStyle name="Обычный 3 2 9 26 10" xfId="23956"/>
    <cellStyle name="Обычный 3 2 9 26 11" xfId="26755"/>
    <cellStyle name="Обычный 3 2 9 26 12" xfId="28244"/>
    <cellStyle name="Обычный 3 2 9 26 2" xfId="12201"/>
    <cellStyle name="Обычный 3 2 9 26 2 2" xfId="14418"/>
    <cellStyle name="Обычный 3 2 9 26 2 3" xfId="29787"/>
    <cellStyle name="Обычный 3 2 9 26 3" xfId="15039"/>
    <cellStyle name="Обычный 3 2 9 26 4" xfId="15566"/>
    <cellStyle name="Обычный 3 2 9 26 5" xfId="17870"/>
    <cellStyle name="Обычный 3 2 9 26 6" xfId="18691"/>
    <cellStyle name="Обычный 3 2 9 26 7" xfId="22449"/>
    <cellStyle name="Обычный 3 2 9 26 8" xfId="23951"/>
    <cellStyle name="Обычный 3 2 9 26 9" xfId="21751"/>
    <cellStyle name="Обычный 3 2 9 27" xfId="11134"/>
    <cellStyle name="Обычный 3 2 9 27 2" xfId="13690"/>
    <cellStyle name="Обычный 3 2 9 27 3" xfId="29382"/>
    <cellStyle name="Обычный 3 2 9 28" xfId="14205"/>
    <cellStyle name="Обычный 3 2 9 29" xfId="15827"/>
    <cellStyle name="Обычный 3 2 9 3" xfId="2253"/>
    <cellStyle name="Обычный 3 2 9 30" xfId="17081"/>
    <cellStyle name="Обычный 3 2 9 31" xfId="16352"/>
    <cellStyle name="Обычный 3 2 9 32" xfId="19367"/>
    <cellStyle name="Обычный 3 2 9 33" xfId="21699"/>
    <cellStyle name="Обычный 3 2 9 34" xfId="21021"/>
    <cellStyle name="Обычный 3 2 9 35" xfId="20024"/>
    <cellStyle name="Обычный 3 2 9 36" xfId="25841"/>
    <cellStyle name="Обычный 3 2 9 37" xfId="27326"/>
    <cellStyle name="Обычный 3 2 9 4" xfId="2224"/>
    <cellStyle name="Обычный 3 2 9 5" xfId="2393"/>
    <cellStyle name="Обычный 3 2 9 6" xfId="2644"/>
    <cellStyle name="Обычный 3 2 9 7" xfId="2494"/>
    <cellStyle name="Обычный 3 2 9 8" xfId="2607"/>
    <cellStyle name="Обычный 3 2 9 9" xfId="3105"/>
    <cellStyle name="Обычный 3 20" xfId="1019"/>
    <cellStyle name="Обычный 3 20 2" xfId="31155"/>
    <cellStyle name="Обычный 3 20 3" xfId="32077"/>
    <cellStyle name="Обычный 3 21" xfId="1045"/>
    <cellStyle name="Обычный 3 22" xfId="1093"/>
    <cellStyle name="Обычный 3 22 10" xfId="4075"/>
    <cellStyle name="Обычный 3 22 11" xfId="3918"/>
    <cellStyle name="Обычный 3 22 12" xfId="3518"/>
    <cellStyle name="Обычный 3 22 13" xfId="3645"/>
    <cellStyle name="Обычный 3 22 14" xfId="4496"/>
    <cellStyle name="Обычный 3 22 15" xfId="4687"/>
    <cellStyle name="Обычный 3 22 16" xfId="4892"/>
    <cellStyle name="Обычный 3 22 17" xfId="5225"/>
    <cellStyle name="Обычный 3 22 18" xfId="4986"/>
    <cellStyle name="Обычный 3 22 19" xfId="5790"/>
    <cellStyle name="Обычный 3 22 2" xfId="1754"/>
    <cellStyle name="Обычный 3 22 2 10" xfId="21682"/>
    <cellStyle name="Обычный 3 22 2 11" xfId="21094"/>
    <cellStyle name="Обычный 3 22 2 12" xfId="26127"/>
    <cellStyle name="Обычный 3 22 2 13" xfId="27492"/>
    <cellStyle name="Обычный 3 22 2 2" xfId="2454"/>
    <cellStyle name="Обычный 3 22 2 2 10" xfId="25280"/>
    <cellStyle name="Обычный 3 22 2 2 11" xfId="26126"/>
    <cellStyle name="Обычный 3 22 2 2 12" xfId="28500"/>
    <cellStyle name="Обычный 3 22 2 2 2" xfId="12518"/>
    <cellStyle name="Обычный 3 22 2 2 2 2" xfId="12958"/>
    <cellStyle name="Обычный 3 22 2 2 2 3" xfId="28904"/>
    <cellStyle name="Обычный 3 22 2 2 3" xfId="12995"/>
    <cellStyle name="Обычный 3 22 2 2 4" xfId="15332"/>
    <cellStyle name="Обычный 3 22 2 2 5" xfId="16826"/>
    <cellStyle name="Обычный 3 22 2 2 6" xfId="16868"/>
    <cellStyle name="Обычный 3 22 2 2 7" xfId="20609"/>
    <cellStyle name="Обычный 3 22 2 2 8" xfId="23548"/>
    <cellStyle name="Обычный 3 22 2 2 9" xfId="24894"/>
    <cellStyle name="Обычный 3 22 2 3" xfId="6759"/>
    <cellStyle name="Обычный 3 22 2 4" xfId="11300"/>
    <cellStyle name="Обычный 3 22 2 4 2" xfId="13850"/>
    <cellStyle name="Обычный 3 22 2 4 3" xfId="29461"/>
    <cellStyle name="Обычный 3 22 2 5" xfId="14886"/>
    <cellStyle name="Обычный 3 22 2 6" xfId="16409"/>
    <cellStyle name="Обычный 3 22 2 7" xfId="17415"/>
    <cellStyle name="Обычный 3 22 2 8" xfId="20072"/>
    <cellStyle name="Обычный 3 22 2 9" xfId="23606"/>
    <cellStyle name="Обычный 3 22 20" xfId="5415"/>
    <cellStyle name="Обычный 3 22 21" xfId="5861"/>
    <cellStyle name="Обычный 3 22 22" xfId="5745"/>
    <cellStyle name="Обычный 3 22 23" xfId="2676"/>
    <cellStyle name="Обычный 3 22 23 10" xfId="25442"/>
    <cellStyle name="Обычный 3 22 23 11" xfId="26173"/>
    <cellStyle name="Обычный 3 22 23 12" xfId="28207"/>
    <cellStyle name="Обычный 3 22 23 2" xfId="12150"/>
    <cellStyle name="Обычный 3 22 23 2 2" xfId="13092"/>
    <cellStyle name="Обычный 3 22 23 2 3" xfId="28997"/>
    <cellStyle name="Обычный 3 22 23 3" xfId="14261"/>
    <cellStyle name="Обычный 3 22 23 4" xfId="15166"/>
    <cellStyle name="Обычный 3 22 23 5" xfId="16934"/>
    <cellStyle name="Обычный 3 22 23 6" xfId="17153"/>
    <cellStyle name="Обычный 3 22 23 7" xfId="20749"/>
    <cellStyle name="Обычный 3 22 23 8" xfId="24449"/>
    <cellStyle name="Обычный 3 22 23 9" xfId="25079"/>
    <cellStyle name="Обычный 3 22 24" xfId="11144"/>
    <cellStyle name="Обычный 3 22 24 2" xfId="14242"/>
    <cellStyle name="Обычный 3 22 24 3" xfId="29653"/>
    <cellStyle name="Обычный 3 22 25" xfId="14131"/>
    <cellStyle name="Обычный 3 22 26" xfId="16015"/>
    <cellStyle name="Обычный 3 22 27" xfId="15990"/>
    <cellStyle name="Обычный 3 22 28" xfId="15871"/>
    <cellStyle name="Обычный 3 22 29" xfId="19643"/>
    <cellStyle name="Обычный 3 22 3" xfId="2825"/>
    <cellStyle name="Обычный 3 22 30" xfId="22255"/>
    <cellStyle name="Обычный 3 22 31" xfId="24472"/>
    <cellStyle name="Обычный 3 22 32" xfId="25066"/>
    <cellStyle name="Обычный 3 22 33" xfId="25869"/>
    <cellStyle name="Обычный 3 22 34" xfId="27336"/>
    <cellStyle name="Обычный 3 22 4" xfId="2890"/>
    <cellStyle name="Обычный 3 22 5" xfId="2931"/>
    <cellStyle name="Обычный 3 22 6" xfId="3296"/>
    <cellStyle name="Обычный 3 22 7" xfId="3347"/>
    <cellStyle name="Обычный 3 22 8" xfId="3395"/>
    <cellStyle name="Обычный 3 22 9" xfId="3881"/>
    <cellStyle name="Обычный 3 23" xfId="1143"/>
    <cellStyle name="Обычный 3 23 10" xfId="4196"/>
    <cellStyle name="Обычный 3 23 11" xfId="4269"/>
    <cellStyle name="Обычный 3 23 12" xfId="4315"/>
    <cellStyle name="Обычный 3 23 13" xfId="4518"/>
    <cellStyle name="Обычный 3 23 14" xfId="4709"/>
    <cellStyle name="Обычный 3 23 15" xfId="4914"/>
    <cellStyle name="Обычный 3 23 16" xfId="5247"/>
    <cellStyle name="Обычный 3 23 17" xfId="4967"/>
    <cellStyle name="Обычный 3 23 18" xfId="5818"/>
    <cellStyle name="Обычный 3 23 19" xfId="5391"/>
    <cellStyle name="Обычный 3 23 2" xfId="2279"/>
    <cellStyle name="Обычный 3 23 2 10" xfId="24809"/>
    <cellStyle name="Обычный 3 23 2 11" xfId="25328"/>
    <cellStyle name="Обычный 3 23 2 12" xfId="25851"/>
    <cellStyle name="Обычный 3 23 2 13" xfId="27626"/>
    <cellStyle name="Обычный 3 23 2 2" xfId="2855"/>
    <cellStyle name="Обычный 3 23 2 2 10" xfId="25410"/>
    <cellStyle name="Обычный 3 23 2 2 11" xfId="26468"/>
    <cellStyle name="Обычный 3 23 2 2 12" xfId="28843"/>
    <cellStyle name="Обычный 3 23 2 2 2" xfId="12879"/>
    <cellStyle name="Обычный 3 23 2 2 2 2" xfId="13206"/>
    <cellStyle name="Обычный 3 23 2 2 2 3" xfId="29091"/>
    <cellStyle name="Обычный 3 23 2 2 3" xfId="12135"/>
    <cellStyle name="Обычный 3 23 2 2 4" xfId="12239"/>
    <cellStyle name="Обычный 3 23 2 2 5" xfId="17030"/>
    <cellStyle name="Обычный 3 23 2 2 6" xfId="17630"/>
    <cellStyle name="Обычный 3 23 2 2 7" xfId="20880"/>
    <cellStyle name="Обычный 3 23 2 2 8" xfId="24339"/>
    <cellStyle name="Обычный 3 23 2 2 9" xfId="24998"/>
    <cellStyle name="Обычный 3 23 2 3" xfId="6893"/>
    <cellStyle name="Обычный 3 23 2 4" xfId="11434"/>
    <cellStyle name="Обычный 3 23 2 4 2" xfId="13490"/>
    <cellStyle name="Обычный 3 23 2 4 3" xfId="29256"/>
    <cellStyle name="Обычный 3 23 2 5" xfId="13884"/>
    <cellStyle name="Обычный 3 23 2 6" xfId="16763"/>
    <cellStyle name="Обычный 3 23 2 7" xfId="17256"/>
    <cellStyle name="Обычный 3 23 2 8" xfId="20501"/>
    <cellStyle name="Обычный 3 23 2 9" xfId="23730"/>
    <cellStyle name="Обычный 3 23 20" xfId="5911"/>
    <cellStyle name="Обычный 3 23 21" xfId="5946"/>
    <cellStyle name="Обычный 3 23 22" xfId="1733"/>
    <cellStyle name="Обычный 3 23 22 10" xfId="23542"/>
    <cellStyle name="Обычный 3 23 22 11" xfId="25950"/>
    <cellStyle name="Обычный 3 23 22 12" xfId="28163"/>
    <cellStyle name="Обычный 3 23 22 2" xfId="12094"/>
    <cellStyle name="Обычный 3 23 22 2 2" xfId="12502"/>
    <cellStyle name="Обычный 3 23 22 2 3" xfId="28486"/>
    <cellStyle name="Обычный 3 23 22 3" xfId="13186"/>
    <cellStyle name="Обычный 3 23 22 4" xfId="13824"/>
    <cellStyle name="Обычный 3 23 22 5" xfId="16395"/>
    <cellStyle name="Обычный 3 23 22 6" xfId="17083"/>
    <cellStyle name="Обычный 3 23 22 7" xfId="20056"/>
    <cellStyle name="Обычный 3 23 22 8" xfId="19441"/>
    <cellStyle name="Обычный 3 23 22 9" xfId="22191"/>
    <cellStyle name="Обычный 3 23 23" xfId="11259"/>
    <cellStyle name="Обычный 3 23 23 2" xfId="13503"/>
    <cellStyle name="Обычный 3 23 23 3" xfId="29265"/>
    <cellStyle name="Обычный 3 23 24" xfId="14557"/>
    <cellStyle name="Обычный 3 23 25" xfId="16045"/>
    <cellStyle name="Обычный 3 23 26" xfId="17134"/>
    <cellStyle name="Обычный 3 23 27" xfId="17576"/>
    <cellStyle name="Обычный 3 23 28" xfId="19681"/>
    <cellStyle name="Обычный 3 23 29" xfId="22218"/>
    <cellStyle name="Обычный 3 23 3" xfId="2913"/>
    <cellStyle name="Обычный 3 23 30" xfId="19877"/>
    <cellStyle name="Обычный 3 23 31" xfId="21732"/>
    <cellStyle name="Обычный 3 23 32" xfId="26200"/>
    <cellStyle name="Обычный 3 23 33" xfId="27451"/>
    <cellStyle name="Обычный 3 23 4" xfId="2953"/>
    <cellStyle name="Обычный 3 23 5" xfId="3324"/>
    <cellStyle name="Обычный 3 23 6" xfId="3369"/>
    <cellStyle name="Обычный 3 23 7" xfId="3417"/>
    <cellStyle name="Обычный 3 23 8" xfId="3911"/>
    <cellStyle name="Обычный 3 23 9" xfId="4107"/>
    <cellStyle name="Обычный 3 24" xfId="1140"/>
    <cellStyle name="Обычный 3 24 10" xfId="4193"/>
    <cellStyle name="Обычный 3 24 11" xfId="4266"/>
    <cellStyle name="Обычный 3 24 12" xfId="4312"/>
    <cellStyle name="Обычный 3 24 13" xfId="4515"/>
    <cellStyle name="Обычный 3 24 14" xfId="4706"/>
    <cellStyle name="Обычный 3 24 15" xfId="4911"/>
    <cellStyle name="Обычный 3 24 16" xfId="5244"/>
    <cellStyle name="Обычный 3 24 17" xfId="4969"/>
    <cellStyle name="Обычный 3 24 18" xfId="5815"/>
    <cellStyle name="Обычный 3 24 19" xfId="5394"/>
    <cellStyle name="Обычный 3 24 2" xfId="2370"/>
    <cellStyle name="Обычный 3 24 2 10" xfId="19293"/>
    <cellStyle name="Обычный 3 24 2 11" xfId="21573"/>
    <cellStyle name="Обычный 3 24 2 12" xfId="26035"/>
    <cellStyle name="Обычный 3 24 2 13" xfId="27623"/>
    <cellStyle name="Обычный 3 24 2 2" xfId="2852"/>
    <cellStyle name="Обычный 3 24 2 2 10" xfId="25415"/>
    <cellStyle name="Обычный 3 24 2 2 11" xfId="26178"/>
    <cellStyle name="Обычный 3 24 2 2 12" xfId="28875"/>
    <cellStyle name="Обычный 3 24 2 2 2" xfId="12919"/>
    <cellStyle name="Обычный 3 24 2 2 2 2" xfId="13203"/>
    <cellStyle name="Обычный 3 24 2 2 2 3" xfId="29088"/>
    <cellStyle name="Обычный 3 24 2 2 3" xfId="14094"/>
    <cellStyle name="Обычный 3 24 2 2 4" xfId="15353"/>
    <cellStyle name="Обычный 3 24 2 2 5" xfId="17027"/>
    <cellStyle name="Обычный 3 24 2 2 6" xfId="17936"/>
    <cellStyle name="Обычный 3 24 2 2 7" xfId="20877"/>
    <cellStyle name="Обычный 3 24 2 2 8" xfId="24406"/>
    <cellStyle name="Обычный 3 24 2 2 9" xfId="25025"/>
    <cellStyle name="Обычный 3 24 2 3" xfId="6890"/>
    <cellStyle name="Обычный 3 24 2 4" xfId="11431"/>
    <cellStyle name="Обычный 3 24 2 4 2" xfId="13999"/>
    <cellStyle name="Обычный 3 24 2 4 3" xfId="29534"/>
    <cellStyle name="Обычный 3 24 2 5" xfId="13887"/>
    <cellStyle name="Обычный 3 24 2 6" xfId="16799"/>
    <cellStyle name="Обычный 3 24 2 7" xfId="16817"/>
    <cellStyle name="Обычный 3 24 2 8" xfId="20558"/>
    <cellStyle name="Обычный 3 24 2 9" xfId="24086"/>
    <cellStyle name="Обычный 3 24 20" xfId="5784"/>
    <cellStyle name="Обычный 3 24 21" xfId="5945"/>
    <cellStyle name="Обычный 3 24 22" xfId="6737"/>
    <cellStyle name="Обычный 3 24 22 10" xfId="25214"/>
    <cellStyle name="Обычный 3 24 22 11" xfId="26826"/>
    <cellStyle name="Обычный 3 24 22 12" xfId="28147"/>
    <cellStyle name="Обычный 3 24 22 2" xfId="12075"/>
    <cellStyle name="Обычный 3 24 22 2 2" xfId="14696"/>
    <cellStyle name="Обычный 3 24 22 2 3" xfId="29940"/>
    <cellStyle name="Обычный 3 24 22 3" xfId="15250"/>
    <cellStyle name="Обычный 3 24 22 4" xfId="15637"/>
    <cellStyle name="Обычный 3 24 22 5" xfId="18095"/>
    <cellStyle name="Обычный 3 24 22 6" xfId="18762"/>
    <cellStyle name="Обычный 3 24 22 7" xfId="22783"/>
    <cellStyle name="Обычный 3 24 22 8" xfId="22922"/>
    <cellStyle name="Обычный 3 24 22 9" xfId="24718"/>
    <cellStyle name="Обычный 3 24 23" xfId="11278"/>
    <cellStyle name="Обычный 3 24 23 2" xfId="13781"/>
    <cellStyle name="Обычный 3 24 23 3" xfId="29420"/>
    <cellStyle name="Обычный 3 24 24" xfId="14903"/>
    <cellStyle name="Обычный 3 24 25" xfId="16042"/>
    <cellStyle name="Обычный 3 24 26" xfId="17067"/>
    <cellStyle name="Обычный 3 24 27" xfId="17686"/>
    <cellStyle name="Обычный 3 24 28" xfId="19678"/>
    <cellStyle name="Обычный 3 24 29" xfId="22588"/>
    <cellStyle name="Обычный 3 24 3" xfId="2910"/>
    <cellStyle name="Обычный 3 24 30" xfId="20014"/>
    <cellStyle name="Обычный 3 24 31" xfId="22898"/>
    <cellStyle name="Обычный 3 24 32" xfId="25699"/>
    <cellStyle name="Обычный 3 24 33" xfId="27470"/>
    <cellStyle name="Обычный 3 24 4" xfId="2950"/>
    <cellStyle name="Обычный 3 24 5" xfId="3321"/>
    <cellStyle name="Обычный 3 24 6" xfId="3366"/>
    <cellStyle name="Обычный 3 24 7" xfId="3414"/>
    <cellStyle name="Обычный 3 24 8" xfId="3908"/>
    <cellStyle name="Обычный 3 24 9" xfId="4104"/>
    <cellStyle name="Обычный 3 25" xfId="1192"/>
    <cellStyle name="Обычный 3 25 10" xfId="5257"/>
    <cellStyle name="Обычный 3 25 11" xfId="5302"/>
    <cellStyle name="Обычный 3 25 12" xfId="5839"/>
    <cellStyle name="Обычный 3 25 13" xfId="5376"/>
    <cellStyle name="Обычный 3 25 14" xfId="5867"/>
    <cellStyle name="Обычный 3 25 15" xfId="5550"/>
    <cellStyle name="Обычный 3 25 16" xfId="6776"/>
    <cellStyle name="Обычный 3 25 16 10" xfId="21027"/>
    <cellStyle name="Обычный 3 25 16 11" xfId="26850"/>
    <cellStyle name="Обычный 3 25 16 12" xfId="27833"/>
    <cellStyle name="Обычный 3 25 16 2" xfId="11693"/>
    <cellStyle name="Обычный 3 25 16 2 2" xfId="14720"/>
    <cellStyle name="Обычный 3 25 16 2 3" xfId="29964"/>
    <cellStyle name="Обычный 3 25 16 3" xfId="15276"/>
    <cellStyle name="Обычный 3 25 16 4" xfId="15661"/>
    <cellStyle name="Обычный 3 25 16 5" xfId="18124"/>
    <cellStyle name="Обычный 3 25 16 6" xfId="18786"/>
    <cellStyle name="Обычный 3 25 16 7" xfId="22815"/>
    <cellStyle name="Обычный 3 25 16 8" xfId="22268"/>
    <cellStyle name="Обычный 3 25 16 9" xfId="20021"/>
    <cellStyle name="Обычный 3 25 17" xfId="11317"/>
    <cellStyle name="Обычный 3 25 17 2" xfId="11565"/>
    <cellStyle name="Обычный 3 25 17 3" xfId="27755"/>
    <cellStyle name="Обычный 3 25 18" xfId="14153"/>
    <cellStyle name="Обычный 3 25 19" xfId="16067"/>
    <cellStyle name="Обычный 3 25 2" xfId="2490"/>
    <cellStyle name="Обычный 3 25 2 10" xfId="20975"/>
    <cellStyle name="Обычный 3 25 2 11" xfId="22250"/>
    <cellStyle name="Обычный 3 25 2 12" xfId="26331"/>
    <cellStyle name="Обычный 3 25 2 13" xfId="27690"/>
    <cellStyle name="Обычный 3 25 2 2" xfId="3928"/>
    <cellStyle name="Обычный 3 25 2 2 10" xfId="25465"/>
    <cellStyle name="Обычный 3 25 2 2 11" xfId="26117"/>
    <cellStyle name="Обычный 3 25 2 2 12" xfId="28927"/>
    <cellStyle name="Обычный 3 25 2 2 2" xfId="12987"/>
    <cellStyle name="Обычный 3 25 2 2 2 2" xfId="13611"/>
    <cellStyle name="Обычный 3 25 2 2 2 3" xfId="29325"/>
    <cellStyle name="Обычный 3 25 2 2 3" xfId="13430"/>
    <cellStyle name="Обычный 3 25 2 2 4" xfId="13692"/>
    <cellStyle name="Обычный 3 25 2 2 5" xfId="17286"/>
    <cellStyle name="Обычный 3 25 2 2 6" xfId="17326"/>
    <cellStyle name="Обычный 3 25 2 2 7" xfId="21375"/>
    <cellStyle name="Обычный 3 25 2 2 8" xfId="24521"/>
    <cellStyle name="Обычный 3 25 2 2 9" xfId="25130"/>
    <cellStyle name="Обычный 3 25 2 3" xfId="6957"/>
    <cellStyle name="Обычный 3 25 2 4" xfId="11498"/>
    <cellStyle name="Обычный 3 25 2 4 2" xfId="12843"/>
    <cellStyle name="Обычный 3 25 2 4 3" xfId="28814"/>
    <cellStyle name="Обычный 3 25 2 5" xfId="13059"/>
    <cellStyle name="Обычный 3 25 2 6" xfId="16850"/>
    <cellStyle name="Обычный 3 25 2 7" xfId="17949"/>
    <cellStyle name="Обычный 3 25 2 8" xfId="20637"/>
    <cellStyle name="Обычный 3 25 2 9" xfId="19854"/>
    <cellStyle name="Обычный 3 25 20" xfId="17390"/>
    <cellStyle name="Обычный 3 25 21" xfId="17707"/>
    <cellStyle name="Обычный 3 25 22" xfId="19707"/>
    <cellStyle name="Обычный 3 25 23" xfId="23369"/>
    <cellStyle name="Обычный 3 25 24" xfId="22724"/>
    <cellStyle name="Обычный 3 25 25" xfId="21873"/>
    <cellStyle name="Обычный 3 25 26" xfId="25897"/>
    <cellStyle name="Обычный 3 25 27" xfId="27509"/>
    <cellStyle name="Обычный 3 25 3" xfId="4126"/>
    <cellStyle name="Обычный 3 25 4" xfId="4219"/>
    <cellStyle name="Обычный 3 25 5" xfId="4280"/>
    <cellStyle name="Обычный 3 25 6" xfId="4324"/>
    <cellStyle name="Обычный 3 25 7" xfId="4527"/>
    <cellStyle name="Обычный 3 25 8" xfId="4718"/>
    <cellStyle name="Обычный 3 25 9" xfId="4923"/>
    <cellStyle name="Обычный 3 26" xfId="1194"/>
    <cellStyle name="Обычный 3 26 10" xfId="5258"/>
    <cellStyle name="Обычный 3 26 11" xfId="5303"/>
    <cellStyle name="Обычный 3 26 12" xfId="5841"/>
    <cellStyle name="Обычный 3 26 13" xfId="5375"/>
    <cellStyle name="Обычный 3 26 14" xfId="6193"/>
    <cellStyle name="Обычный 3 26 15" xfId="5549"/>
    <cellStyle name="Обычный 3 26 16" xfId="6843"/>
    <cellStyle name="Обычный 3 26 16 10" xfId="25352"/>
    <cellStyle name="Обычный 3 26 16 11" xfId="26886"/>
    <cellStyle name="Обычный 3 26 16 12" xfId="27792"/>
    <cellStyle name="Обычный 3 26 16 2" xfId="11627"/>
    <cellStyle name="Обычный 3 26 16 2 2" xfId="14756"/>
    <cellStyle name="Обычный 3 26 16 2 3" xfId="30000"/>
    <cellStyle name="Обычный 3 26 16 3" xfId="15324"/>
    <cellStyle name="Обычный 3 26 16 4" xfId="15697"/>
    <cellStyle name="Обычный 3 26 16 5" xfId="18168"/>
    <cellStyle name="Обычный 3 26 16 6" xfId="18822"/>
    <cellStyle name="Обычный 3 26 16 7" xfId="22868"/>
    <cellStyle name="Обычный 3 26 16 8" xfId="23543"/>
    <cellStyle name="Обычный 3 26 16 9" xfId="24859"/>
    <cellStyle name="Обычный 3 26 17" xfId="11384"/>
    <cellStyle name="Обычный 3 26 17 2" xfId="12597"/>
    <cellStyle name="Обычный 3 26 17 3" xfId="28575"/>
    <cellStyle name="Обычный 3 26 18" xfId="13432"/>
    <cellStyle name="Обычный 3 26 19" xfId="16068"/>
    <cellStyle name="Обычный 3 26 2" xfId="2706"/>
    <cellStyle name="Обычный 3 26 2 10" xfId="24946"/>
    <cellStyle name="Обычный 3 26 2 11" xfId="25383"/>
    <cellStyle name="Обычный 3 26 2 12" xfId="26465"/>
    <cellStyle name="Обычный 3 26 2 13" xfId="27691"/>
    <cellStyle name="Обычный 3 26 2 2" xfId="3929"/>
    <cellStyle name="Обычный 3 26 2 2 10" xfId="25461"/>
    <cellStyle name="Обычный 3 26 2 2 11" xfId="26086"/>
    <cellStyle name="Обычный 3 26 2 2 12" xfId="29013"/>
    <cellStyle name="Обычный 3 26 2 2 2" xfId="13110"/>
    <cellStyle name="Обычный 3 26 2 2 2 2" xfId="13612"/>
    <cellStyle name="Обычный 3 26 2 2 2 3" xfId="29326"/>
    <cellStyle name="Обычный 3 26 2 2 3" xfId="13416"/>
    <cellStyle name="Обычный 3 26 2 2 4" xfId="13531"/>
    <cellStyle name="Обычный 3 26 2 2 5" xfId="17287"/>
    <cellStyle name="Обычный 3 26 2 2 6" xfId="17276"/>
    <cellStyle name="Обычный 3 26 2 2 7" xfId="21376"/>
    <cellStyle name="Обычный 3 26 2 2 8" xfId="24520"/>
    <cellStyle name="Обычный 3 26 2 2 9" xfId="25121"/>
    <cellStyle name="Обычный 3 26 2 3" xfId="6958"/>
    <cellStyle name="Обычный 3 26 2 4" xfId="11499"/>
    <cellStyle name="Обычный 3 26 2 4 2" xfId="13332"/>
    <cellStyle name="Обычный 3 26 2 4 3" xfId="29172"/>
    <cellStyle name="Обычный 3 26 2 5" xfId="11640"/>
    <cellStyle name="Обычный 3 26 2 6" xfId="16949"/>
    <cellStyle name="Обычный 3 26 2 7" xfId="16576"/>
    <cellStyle name="Обычный 3 26 2 8" xfId="20774"/>
    <cellStyle name="Обычный 3 26 2 9" xfId="24290"/>
    <cellStyle name="Обычный 3 26 20" xfId="17391"/>
    <cellStyle name="Обычный 3 26 21" xfId="17257"/>
    <cellStyle name="Обычный 3 26 22" xfId="19709"/>
    <cellStyle name="Обычный 3 26 23" xfId="19586"/>
    <cellStyle name="Обычный 3 26 24" xfId="22726"/>
    <cellStyle name="Обычный 3 26 25" xfId="24824"/>
    <cellStyle name="Обычный 3 26 26" xfId="25877"/>
    <cellStyle name="Обычный 3 26 27" xfId="27576"/>
    <cellStyle name="Обычный 3 26 3" xfId="4127"/>
    <cellStyle name="Обычный 3 26 4" xfId="4220"/>
    <cellStyle name="Обычный 3 26 5" xfId="4281"/>
    <cellStyle name="Обычный 3 26 6" xfId="4325"/>
    <cellStyle name="Обычный 3 26 7" xfId="4528"/>
    <cellStyle name="Обычный 3 26 8" xfId="4719"/>
    <cellStyle name="Обычный 3 26 9" xfId="4924"/>
    <cellStyle name="Обычный 3 27" xfId="1202"/>
    <cellStyle name="Обычный 3 27 10" xfId="5259"/>
    <cellStyle name="Обычный 3 27 11" xfId="5304"/>
    <cellStyle name="Обычный 3 27 12" xfId="5845"/>
    <cellStyle name="Обычный 3 27 13" xfId="6112"/>
    <cellStyle name="Обычный 3 27 14" xfId="6189"/>
    <cellStyle name="Обычный 3 27 15" xfId="5548"/>
    <cellStyle name="Обычный 3 27 16" xfId="6791"/>
    <cellStyle name="Обычный 3 27 16 10" xfId="21877"/>
    <cellStyle name="Обычный 3 27 16 11" xfId="26852"/>
    <cellStyle name="Обычный 3 27 16 12" xfId="28114"/>
    <cellStyle name="Обычный 3 27 16 2" xfId="12034"/>
    <cellStyle name="Обычный 3 27 16 2 2" xfId="14722"/>
    <cellStyle name="Обычный 3 27 16 2 3" xfId="29966"/>
    <cellStyle name="Обычный 3 27 16 3" xfId="15285"/>
    <cellStyle name="Обычный 3 27 16 4" xfId="15663"/>
    <cellStyle name="Обычный 3 27 16 5" xfId="18129"/>
    <cellStyle name="Обычный 3 27 16 6" xfId="18788"/>
    <cellStyle name="Обычный 3 27 16 7" xfId="22822"/>
    <cellStyle name="Обычный 3 27 16 8" xfId="20911"/>
    <cellStyle name="Обычный 3 27 16 9" xfId="24526"/>
    <cellStyle name="Обычный 3 27 17" xfId="11332"/>
    <cellStyle name="Обычный 3 27 17 2" xfId="14558"/>
    <cellStyle name="Обычный 3 27 17 3" xfId="29881"/>
    <cellStyle name="Обычный 3 27 18" xfId="13455"/>
    <cellStyle name="Обычный 3 27 19" xfId="16073"/>
    <cellStyle name="Обычный 3 27 2" xfId="2540"/>
    <cellStyle name="Обычный 3 27 2 10" xfId="24966"/>
    <cellStyle name="Обычный 3 27 2 11" xfId="25396"/>
    <cellStyle name="Обычный 3 27 2 12" xfId="25853"/>
    <cellStyle name="Обычный 3 27 2 13" xfId="27692"/>
    <cellStyle name="Обычный 3 27 2 2" xfId="3933"/>
    <cellStyle name="Обычный 3 27 2 2 10" xfId="25452"/>
    <cellStyle name="Обычный 3 27 2 2 11" xfId="26291"/>
    <cellStyle name="Обычный 3 27 2 2 12" xfId="28947"/>
    <cellStyle name="Обычный 3 27 2 2 2" xfId="13016"/>
    <cellStyle name="Обычный 3 27 2 2 2 2" xfId="13613"/>
    <cellStyle name="Обычный 3 27 2 2 2 3" xfId="29327"/>
    <cellStyle name="Обычный 3 27 2 2 3" xfId="14312"/>
    <cellStyle name="Обычный 3 27 2 2 4" xfId="14492"/>
    <cellStyle name="Обычный 3 27 2 2 5" xfId="17288"/>
    <cellStyle name="Обычный 3 27 2 2 6" xfId="17006"/>
    <cellStyle name="Обычный 3 27 2 2 7" xfId="21379"/>
    <cellStyle name="Обычный 3 27 2 2 8" xfId="24745"/>
    <cellStyle name="Обычный 3 27 2 2 9" xfId="25104"/>
    <cellStyle name="Обычный 3 27 2 3" xfId="6959"/>
    <cellStyle name="Обычный 3 27 2 4" xfId="11500"/>
    <cellStyle name="Обычный 3 27 2 4 2" xfId="14095"/>
    <cellStyle name="Обычный 3 27 2 4 3" xfId="29584"/>
    <cellStyle name="Обычный 3 27 2 5" xfId="15165"/>
    <cellStyle name="Обычный 3 27 2 6" xfId="16877"/>
    <cellStyle name="Обычный 3 27 2 7" xfId="17235"/>
    <cellStyle name="Обычный 3 27 2 8" xfId="20664"/>
    <cellStyle name="Обычный 3 27 2 9" xfId="24324"/>
    <cellStyle name="Обычный 3 27 20" xfId="17385"/>
    <cellStyle name="Обычный 3 27 21" xfId="17572"/>
    <cellStyle name="Обычный 3 27 22" xfId="19714"/>
    <cellStyle name="Обычный 3 27 23" xfId="21951"/>
    <cellStyle name="Обычный 3 27 24" xfId="20762"/>
    <cellStyle name="Обычный 3 27 25" xfId="23700"/>
    <cellStyle name="Обычный 3 27 26" xfId="26458"/>
    <cellStyle name="Обычный 3 27 27" xfId="27524"/>
    <cellStyle name="Обычный 3 27 3" xfId="4129"/>
    <cellStyle name="Обычный 3 27 4" xfId="4225"/>
    <cellStyle name="Обычный 3 27 5" xfId="4282"/>
    <cellStyle name="Обычный 3 27 6" xfId="4326"/>
    <cellStyle name="Обычный 3 27 7" xfId="4529"/>
    <cellStyle name="Обычный 3 27 8" xfId="4720"/>
    <cellStyle name="Обычный 3 27 9" xfId="4925"/>
    <cellStyle name="Обычный 3 28" xfId="1205"/>
    <cellStyle name="Обычный 3 28 10" xfId="5260"/>
    <cellStyle name="Обычный 3 28 11" xfId="5305"/>
    <cellStyle name="Обычный 3 28 12" xfId="5847"/>
    <cellStyle name="Обычный 3 28 13" xfId="6113"/>
    <cellStyle name="Обычный 3 28 14" xfId="5928"/>
    <cellStyle name="Обычный 3 28 15" xfId="5889"/>
    <cellStyle name="Обычный 3 28 16" xfId="6911"/>
    <cellStyle name="Обычный 3 28 16 10" xfId="24839"/>
    <cellStyle name="Обычный 3 28 16 11" xfId="26914"/>
    <cellStyle name="Обычный 3 28 16 12" xfId="27838"/>
    <cellStyle name="Обычный 3 28 16 2" xfId="11698"/>
    <cellStyle name="Обычный 3 28 16 2 2" xfId="14784"/>
    <cellStyle name="Обычный 3 28 16 2 3" xfId="30028"/>
    <cellStyle name="Обычный 3 28 16 3" xfId="15359"/>
    <cellStyle name="Обычный 3 28 16 4" xfId="15725"/>
    <cellStyle name="Обычный 3 28 16 5" xfId="18207"/>
    <cellStyle name="Обычный 3 28 16 6" xfId="18850"/>
    <cellStyle name="Обычный 3 28 16 7" xfId="22914"/>
    <cellStyle name="Обычный 3 28 16 8" xfId="21559"/>
    <cellStyle name="Обычный 3 28 16 9" xfId="23619"/>
    <cellStyle name="Обычный 3 28 17" xfId="11452"/>
    <cellStyle name="Обычный 3 28 17 2" xfId="13691"/>
    <cellStyle name="Обычный 3 28 17 3" xfId="29383"/>
    <cellStyle name="Обычный 3 28 18" xfId="14862"/>
    <cellStyle name="Обычный 3 28 19" xfId="16076"/>
    <cellStyle name="Обычный 3 28 2" xfId="2961"/>
    <cellStyle name="Обычный 3 28 2 10" xfId="22170"/>
    <cellStyle name="Обычный 3 28 2 11" xfId="24928"/>
    <cellStyle name="Обычный 3 28 2 12" xfId="25989"/>
    <cellStyle name="Обычный 3 28 2 13" xfId="27693"/>
    <cellStyle name="Обычный 3 28 2 2" xfId="3934"/>
    <cellStyle name="Обычный 3 28 2 2 10" xfId="25448"/>
    <cellStyle name="Обычный 3 28 2 2 11" xfId="26224"/>
    <cellStyle name="Обычный 3 28 2 2 12" xfId="29125"/>
    <cellStyle name="Обычный 3 28 2 2 2" xfId="13252"/>
    <cellStyle name="Обычный 3 28 2 2 2 2" xfId="13614"/>
    <cellStyle name="Обычный 3 28 2 2 2 3" xfId="29328"/>
    <cellStyle name="Обычный 3 28 2 2 3" xfId="14243"/>
    <cellStyle name="Обычный 3 28 2 2 4" xfId="14009"/>
    <cellStyle name="Обычный 3 28 2 2 5" xfId="17289"/>
    <cellStyle name="Обычный 3 28 2 2 6" xfId="16854"/>
    <cellStyle name="Обычный 3 28 2 2 7" xfId="21380"/>
    <cellStyle name="Обычный 3 28 2 2 8" xfId="24740"/>
    <cellStyle name="Обычный 3 28 2 2 9" xfId="25098"/>
    <cellStyle name="Обычный 3 28 2 3" xfId="6960"/>
    <cellStyle name="Обычный 3 28 2 4" xfId="11501"/>
    <cellStyle name="Обычный 3 28 2 4 2" xfId="13235"/>
    <cellStyle name="Обычный 3 28 2 4 3" xfId="29116"/>
    <cellStyle name="Обычный 3 28 2 5" xfId="15170"/>
    <cellStyle name="Обычный 3 28 2 6" xfId="17063"/>
    <cellStyle name="Обычный 3 28 2 7" xfId="17333"/>
    <cellStyle name="Обычный 3 28 2 8" xfId="20934"/>
    <cellStyle name="Обычный 3 28 2 9" xfId="19507"/>
    <cellStyle name="Обычный 3 28 20" xfId="17699"/>
    <cellStyle name="Обычный 3 28 21" xfId="17408"/>
    <cellStyle name="Обычный 3 28 22" xfId="19716"/>
    <cellStyle name="Обычный 3 28 23" xfId="21447"/>
    <cellStyle name="Обычный 3 28 24" xfId="20280"/>
    <cellStyle name="Обычный 3 28 25" xfId="23727"/>
    <cellStyle name="Обычный 3 28 26" xfId="26411"/>
    <cellStyle name="Обычный 3 28 27" xfId="27644"/>
    <cellStyle name="Обычный 3 28 3" xfId="4130"/>
    <cellStyle name="Обычный 3 28 4" xfId="4228"/>
    <cellStyle name="Обычный 3 28 5" xfId="4283"/>
    <cellStyle name="Обычный 3 28 6" xfId="4327"/>
    <cellStyle name="Обычный 3 28 7" xfId="4530"/>
    <cellStyle name="Обычный 3 28 8" xfId="4721"/>
    <cellStyle name="Обычный 3 28 9" xfId="4926"/>
    <cellStyle name="Обычный 3 29" xfId="1208"/>
    <cellStyle name="Обычный 3 29 10" xfId="5261"/>
    <cellStyle name="Обычный 3 29 11" xfId="5306"/>
    <cellStyle name="Обычный 3 29 12" xfId="5848"/>
    <cellStyle name="Обычный 3 29 13" xfId="6115"/>
    <cellStyle name="Обычный 3 29 14" xfId="5766"/>
    <cellStyle name="Обычный 3 29 15" xfId="5370"/>
    <cellStyle name="Обычный 3 29 16" xfId="6932"/>
    <cellStyle name="Обычный 3 29 16 10" xfId="23295"/>
    <cellStyle name="Обычный 3 29 16 11" xfId="26932"/>
    <cellStyle name="Обычный 3 29 16 12" xfId="27869"/>
    <cellStyle name="Обычный 3 29 16 2" xfId="11743"/>
    <cellStyle name="Обычный 3 29 16 2 2" xfId="14802"/>
    <cellStyle name="Обычный 3 29 16 2 3" xfId="30046"/>
    <cellStyle name="Обычный 3 29 16 3" xfId="15377"/>
    <cellStyle name="Обычный 3 29 16 4" xfId="15743"/>
    <cellStyle name="Обычный 3 29 16 5" xfId="18225"/>
    <cellStyle name="Обычный 3 29 16 6" xfId="18868"/>
    <cellStyle name="Обычный 3 29 16 7" xfId="22933"/>
    <cellStyle name="Обычный 3 29 16 8" xfId="22247"/>
    <cellStyle name="Обычный 3 29 16 9" xfId="22585"/>
    <cellStyle name="Обычный 3 29 17" xfId="11473"/>
    <cellStyle name="Обычный 3 29 17 2" xfId="13399"/>
    <cellStyle name="Обычный 3 29 17 3" xfId="29210"/>
    <cellStyle name="Обычный 3 29 18" xfId="13062"/>
    <cellStyle name="Обычный 3 29 19" xfId="16078"/>
    <cellStyle name="Обычный 3 29 2" xfId="3179"/>
    <cellStyle name="Обычный 3 29 2 10" xfId="24981"/>
    <cellStyle name="Обычный 3 29 2 11" xfId="25402"/>
    <cellStyle name="Обычный 3 29 2 12" xfId="25637"/>
    <cellStyle name="Обычный 3 29 2 13" xfId="27694"/>
    <cellStyle name="Обычный 3 29 2 2" xfId="3937"/>
    <cellStyle name="Обычный 3 29 2 2 10" xfId="23231"/>
    <cellStyle name="Обычный 3 29 2 2 11" xfId="26163"/>
    <cellStyle name="Обычный 3 29 2 2 12" xfId="29178"/>
    <cellStyle name="Обычный 3 29 2 2 2" xfId="13341"/>
    <cellStyle name="Обычный 3 29 2 2 2 2" xfId="13617"/>
    <cellStyle name="Обычный 3 29 2 2 2 3" xfId="29331"/>
    <cellStyle name="Обычный 3 29 2 2 3" xfId="13990"/>
    <cellStyle name="Обычный 3 29 2 2 4" xfId="15101"/>
    <cellStyle name="Обычный 3 29 2 2 5" xfId="17291"/>
    <cellStyle name="Обычный 3 29 2 2 6" xfId="16733"/>
    <cellStyle name="Обычный 3 29 2 2 7" xfId="21382"/>
    <cellStyle name="Обычный 3 29 2 2 8" xfId="24628"/>
    <cellStyle name="Обычный 3 29 2 2 9" xfId="21844"/>
    <cellStyle name="Обычный 3 29 2 3" xfId="6961"/>
    <cellStyle name="Обычный 3 29 2 4" xfId="11502"/>
    <cellStyle name="Обычный 3 29 2 4 2" xfId="14052"/>
    <cellStyle name="Обычный 3 29 2 4 3" xfId="29564"/>
    <cellStyle name="Обычный 3 29 2 5" xfId="11639"/>
    <cellStyle name="Обычный 3 29 2 6" xfId="17120"/>
    <cellStyle name="Обычный 3 29 2 7" xfId="15832"/>
    <cellStyle name="Обычный 3 29 2 8" xfId="21036"/>
    <cellStyle name="Обычный 3 29 2 9" xfId="19549"/>
    <cellStyle name="Обычный 3 29 20" xfId="17684"/>
    <cellStyle name="Обычный 3 29 21" xfId="17571"/>
    <cellStyle name="Обычный 3 29 22" xfId="19717"/>
    <cellStyle name="Обычный 3 29 23" xfId="21296"/>
    <cellStyle name="Обычный 3 29 24" xfId="22640"/>
    <cellStyle name="Обычный 3 29 25" xfId="24927"/>
    <cellStyle name="Обычный 3 29 26" xfId="25790"/>
    <cellStyle name="Обычный 3 29 27" xfId="27665"/>
    <cellStyle name="Обычный 3 29 3" xfId="4131"/>
    <cellStyle name="Обычный 3 29 4" xfId="4230"/>
    <cellStyle name="Обычный 3 29 5" xfId="4284"/>
    <cellStyle name="Обычный 3 29 6" xfId="4328"/>
    <cellStyle name="Обычный 3 29 7" xfId="4531"/>
    <cellStyle name="Обычный 3 29 8" xfId="4722"/>
    <cellStyle name="Обычный 3 29 9" xfId="4927"/>
    <cellStyle name="Обычный 3 3" xfId="127"/>
    <cellStyle name="Обычный 3 3 10" xfId="1094"/>
    <cellStyle name="Обычный 3 3 10 10" xfId="4076"/>
    <cellStyle name="Обычный 3 3 10 11" xfId="3900"/>
    <cellStyle name="Обычный 3 3 10 12" xfId="3455"/>
    <cellStyle name="Обычный 3 3 10 13" xfId="4209"/>
    <cellStyle name="Обычный 3 3 10 14" xfId="4497"/>
    <cellStyle name="Обычный 3 3 10 15" xfId="4688"/>
    <cellStyle name="Обычный 3 3 10 16" xfId="4893"/>
    <cellStyle name="Обычный 3 3 10 17" xfId="5226"/>
    <cellStyle name="Обычный 3 3 10 18" xfId="4985"/>
    <cellStyle name="Обычный 3 3 10 19" xfId="5791"/>
    <cellStyle name="Обычный 3 3 10 2" xfId="1803"/>
    <cellStyle name="Обычный 3 3 10 2 10" xfId="21182"/>
    <cellStyle name="Обычный 3 3 10 2 11" xfId="22123"/>
    <cellStyle name="Обычный 3 3 10 2 12" xfId="26060"/>
    <cellStyle name="Обычный 3 3 10 2 13" xfId="27493"/>
    <cellStyle name="Обычный 3 3 10 2 2" xfId="2455"/>
    <cellStyle name="Обычный 3 3 10 2 2 10" xfId="19758"/>
    <cellStyle name="Обычный 3 3 10 2 2 11" xfId="26093"/>
    <cellStyle name="Обычный 3 3 10 2 2 12" xfId="28533"/>
    <cellStyle name="Обычный 3 3 10 2 2 2" xfId="12554"/>
    <cellStyle name="Обычный 3 3 10 2 2 2 2" xfId="12959"/>
    <cellStyle name="Обычный 3 3 10 2 2 2 3" xfId="28905"/>
    <cellStyle name="Обычный 3 3 10 2 2 3" xfId="13157"/>
    <cellStyle name="Обычный 3 3 10 2 2 4" xfId="14854"/>
    <cellStyle name="Обычный 3 3 10 2 2 5" xfId="16827"/>
    <cellStyle name="Обычный 3 3 10 2 2 6" xfId="16968"/>
    <cellStyle name="Обычный 3 3 10 2 2 7" xfId="20610"/>
    <cellStyle name="Обычный 3 3 10 2 2 8" xfId="23626"/>
    <cellStyle name="Обычный 3 3 10 2 2 9" xfId="24821"/>
    <cellStyle name="Обычный 3 3 10 2 3" xfId="6760"/>
    <cellStyle name="Обычный 3 3 10 2 4" xfId="11301"/>
    <cellStyle name="Обычный 3 3 10 2 4 2" xfId="11656"/>
    <cellStyle name="Обычный 3 3 10 2 4 3" xfId="27808"/>
    <cellStyle name="Обычный 3 3 10 2 5" xfId="12132"/>
    <cellStyle name="Обычный 3 3 10 2 6" xfId="16440"/>
    <cellStyle name="Обычный 3 3 10 2 7" xfId="16219"/>
    <cellStyle name="Обычный 3 3 10 2 8" xfId="20114"/>
    <cellStyle name="Обычный 3 3 10 2 9" xfId="23570"/>
    <cellStyle name="Обычный 3 3 10 20" xfId="5414"/>
    <cellStyle name="Обычный 3 3 10 21" xfId="5372"/>
    <cellStyle name="Обычный 3 3 10 22" xfId="6164"/>
    <cellStyle name="Обычный 3 3 10 23" xfId="1988"/>
    <cellStyle name="Обычный 3 3 10 23 10" xfId="23430"/>
    <cellStyle name="Обычный 3 3 10 23 11" xfId="26499"/>
    <cellStyle name="Обычный 3 3 10 23 12" xfId="28194"/>
    <cellStyle name="Обычный 3 3 10 23 2" xfId="12133"/>
    <cellStyle name="Обычный 3 3 10 23 2 2" xfId="12672"/>
    <cellStyle name="Обычный 3 3 10 23 2 3" xfId="28646"/>
    <cellStyle name="Обычный 3 3 10 23 3" xfId="13496"/>
    <cellStyle name="Обычный 3 3 10 23 4" xfId="12938"/>
    <cellStyle name="Обычный 3 3 10 23 5" xfId="16558"/>
    <cellStyle name="Обычный 3 3 10 23 6" xfId="17210"/>
    <cellStyle name="Обычный 3 3 10 23 7" xfId="20261"/>
    <cellStyle name="Обычный 3 3 10 23 8" xfId="23092"/>
    <cellStyle name="Обычный 3 3 10 23 9" xfId="19688"/>
    <cellStyle name="Обычный 3 3 10 24" xfId="11114"/>
    <cellStyle name="Обычный 3 3 10 24 2" xfId="14000"/>
    <cellStyle name="Обычный 3 3 10 24 3" xfId="29535"/>
    <cellStyle name="Обычный 3 3 10 25" xfId="13528"/>
    <cellStyle name="Обычный 3 3 10 26" xfId="16016"/>
    <cellStyle name="Обычный 3 3 10 27" xfId="15870"/>
    <cellStyle name="Обычный 3 3 10 28" xfId="19644"/>
    <cellStyle name="Обычный 3 3 10 29" xfId="22076"/>
    <cellStyle name="Обычный 3 3 10 3" xfId="2826"/>
    <cellStyle name="Обычный 3 3 10 30" xfId="24069"/>
    <cellStyle name="Обычный 3 3 10 31" xfId="19636"/>
    <cellStyle name="Обычный 3 3 10 32" xfId="25791"/>
    <cellStyle name="Обычный 3 3 10 33" xfId="27306"/>
    <cellStyle name="Обычный 3 3 10 4" xfId="2891"/>
    <cellStyle name="Обычный 3 3 10 5" xfId="2932"/>
    <cellStyle name="Обычный 3 3 10 6" xfId="3297"/>
    <cellStyle name="Обычный 3 3 10 7" xfId="3348"/>
    <cellStyle name="Обычный 3 3 10 8" xfId="3396"/>
    <cellStyle name="Обычный 3 3 10 9" xfId="3882"/>
    <cellStyle name="Обычный 3 3 100" xfId="30928"/>
    <cellStyle name="Обычный 3 3 102" xfId="30923"/>
    <cellStyle name="Обычный 3 3 11" xfId="1144"/>
    <cellStyle name="Обычный 3 3 11 10" xfId="4197"/>
    <cellStyle name="Обычный 3 3 11 11" xfId="4270"/>
    <cellStyle name="Обычный 3 3 11 12" xfId="4316"/>
    <cellStyle name="Обычный 3 3 11 13" xfId="4519"/>
    <cellStyle name="Обычный 3 3 11 14" xfId="4710"/>
    <cellStyle name="Обычный 3 3 11 15" xfId="4915"/>
    <cellStyle name="Обычный 3 3 11 16" xfId="5248"/>
    <cellStyle name="Обычный 3 3 11 17" xfId="4966"/>
    <cellStyle name="Обычный 3 3 11 18" xfId="5819"/>
    <cellStyle name="Обычный 3 3 11 19" xfId="5390"/>
    <cellStyle name="Обычный 3 3 11 2" xfId="1832"/>
    <cellStyle name="Обычный 3 3 11 2 10" xfId="24898"/>
    <cellStyle name="Обычный 3 3 11 2 11" xfId="22704"/>
    <cellStyle name="Обычный 3 3 11 2 12" xfId="25845"/>
    <cellStyle name="Обычный 3 3 11 2 13" xfId="27627"/>
    <cellStyle name="Обычный 3 3 11 2 2" xfId="2856"/>
    <cellStyle name="Обычный 3 3 11 2 2 10" xfId="25411"/>
    <cellStyle name="Обычный 3 3 11 2 2 11" xfId="26333"/>
    <cellStyle name="Обычный 3 3 11 2 2 12" xfId="28550"/>
    <cellStyle name="Обычный 3 3 11 2 2 2" xfId="12572"/>
    <cellStyle name="Обычный 3 3 11 2 2 2 2" xfId="13207"/>
    <cellStyle name="Обычный 3 3 11 2 2 2 3" xfId="29092"/>
    <cellStyle name="Обычный 3 3 11 2 2 3" xfId="11712"/>
    <cellStyle name="Обычный 3 3 11 2 2 4" xfId="11704"/>
    <cellStyle name="Обычный 3 3 11 2 2 5" xfId="17031"/>
    <cellStyle name="Обычный 3 3 11 2 2 6" xfId="17623"/>
    <cellStyle name="Обычный 3 3 11 2 2 7" xfId="20881"/>
    <cellStyle name="Обычный 3 3 11 2 2 8" xfId="24354"/>
    <cellStyle name="Обычный 3 3 11 2 2 9" xfId="25017"/>
    <cellStyle name="Обычный 3 3 11 2 3" xfId="6894"/>
    <cellStyle name="Обычный 3 3 11 2 4" xfId="11435"/>
    <cellStyle name="Обычный 3 3 11 2 4 2" xfId="13282"/>
    <cellStyle name="Обычный 3 3 11 2 4 3" xfId="29137"/>
    <cellStyle name="Обычный 3 3 11 2 5" xfId="13363"/>
    <cellStyle name="Обычный 3 3 11 2 6" xfId="16456"/>
    <cellStyle name="Обычный 3 3 11 2 7" xfId="16149"/>
    <cellStyle name="Обычный 3 3 11 2 8" xfId="20136"/>
    <cellStyle name="Обычный 3 3 11 2 9" xfId="23670"/>
    <cellStyle name="Обычный 3 3 11 20" xfId="5927"/>
    <cellStyle name="Обычный 3 3 11 21" xfId="5399"/>
    <cellStyle name="Обычный 3 3 11 22" xfId="5344"/>
    <cellStyle name="Обычный 3 3 11 22 10" xfId="24371"/>
    <cellStyle name="Обычный 3 3 11 22 11" xfId="25653"/>
    <cellStyle name="Обычный 3 3 11 22 12" xfId="27928"/>
    <cellStyle name="Обычный 3 3 11 22 2" xfId="11825"/>
    <cellStyle name="Обычный 3 3 11 22 2 2" xfId="14112"/>
    <cellStyle name="Обычный 3 3 11 22 2 3" xfId="29594"/>
    <cellStyle name="Обычный 3 3 11 22 3" xfId="11645"/>
    <cellStyle name="Обычный 3 3 11 22 4" xfId="14026"/>
    <cellStyle name="Обычный 3 3 11 22 5" xfId="17636"/>
    <cellStyle name="Обычный 3 3 11 22 6" xfId="15797"/>
    <cellStyle name="Обычный 3 3 11 22 7" xfId="22050"/>
    <cellStyle name="Обычный 3 3 11 22 8" xfId="24733"/>
    <cellStyle name="Обычный 3 3 11 22 9" xfId="22955"/>
    <cellStyle name="Обычный 3 3 11 23" xfId="11100"/>
    <cellStyle name="Обычный 3 3 11 23 2" xfId="13460"/>
    <cellStyle name="Обычный 3 3 11 23 3" xfId="29240"/>
    <cellStyle name="Обычный 3 3 11 24" xfId="13787"/>
    <cellStyle name="Обычный 3 3 11 25" xfId="16046"/>
    <cellStyle name="Обычный 3 3 11 26" xfId="17591"/>
    <cellStyle name="Обычный 3 3 11 27" xfId="19682"/>
    <cellStyle name="Обычный 3 3 11 28" xfId="21418"/>
    <cellStyle name="Обычный 3 3 11 29" xfId="19708"/>
    <cellStyle name="Обычный 3 3 11 3" xfId="2914"/>
    <cellStyle name="Обычный 3 3 11 30" xfId="19144"/>
    <cellStyle name="Обычный 3 3 11 31" xfId="26032"/>
    <cellStyle name="Обычный 3 3 11 32" xfId="27292"/>
    <cellStyle name="Обычный 3 3 11 4" xfId="2954"/>
    <cellStyle name="Обычный 3 3 11 5" xfId="3325"/>
    <cellStyle name="Обычный 3 3 11 6" xfId="3370"/>
    <cellStyle name="Обычный 3 3 11 7" xfId="3418"/>
    <cellStyle name="Обычный 3 3 11 8" xfId="3912"/>
    <cellStyle name="Обычный 3 3 11 9" xfId="4108"/>
    <cellStyle name="Обычный 3 3 12" xfId="1139"/>
    <cellStyle name="Обычный 3 3 12 10" xfId="4192"/>
    <cellStyle name="Обычный 3 3 12 11" xfId="4265"/>
    <cellStyle name="Обычный 3 3 12 12" xfId="4311"/>
    <cellStyle name="Обычный 3 3 12 13" xfId="4514"/>
    <cellStyle name="Обычный 3 3 12 14" xfId="4705"/>
    <cellStyle name="Обычный 3 3 12 15" xfId="4910"/>
    <cellStyle name="Обычный 3 3 12 16" xfId="5243"/>
    <cellStyle name="Обычный 3 3 12 17" xfId="4970"/>
    <cellStyle name="Обычный 3 3 12 18" xfId="5814"/>
    <cellStyle name="Обычный 3 3 12 19" xfId="5395"/>
    <cellStyle name="Обычный 3 3 12 2" xfId="1743"/>
    <cellStyle name="Обычный 3 3 12 2 10" xfId="21303"/>
    <cellStyle name="Обычный 3 3 12 2 11" xfId="19912"/>
    <cellStyle name="Обычный 3 3 12 2 12" xfId="25939"/>
    <cellStyle name="Обычный 3 3 12 2 13" xfId="27622"/>
    <cellStyle name="Обычный 3 3 12 2 2" xfId="2851"/>
    <cellStyle name="Обычный 3 3 12 2 2 10" xfId="22697"/>
    <cellStyle name="Обычный 3 3 12 2 2 11" xfId="26336"/>
    <cellStyle name="Обычный 3 3 12 2 2 12" xfId="28495"/>
    <cellStyle name="Обычный 3 3 12 2 2 2" xfId="12512"/>
    <cellStyle name="Обычный 3 3 12 2 2 2 2" xfId="13202"/>
    <cellStyle name="Обычный 3 3 12 2 2 2 3" xfId="29087"/>
    <cellStyle name="Обычный 3 3 12 2 2 3" xfId="14107"/>
    <cellStyle name="Обычный 3 3 12 2 2 4" xfId="14893"/>
    <cellStyle name="Обычный 3 3 12 2 2 5" xfId="17026"/>
    <cellStyle name="Обычный 3 3 12 2 2 6" xfId="17683"/>
    <cellStyle name="Обычный 3 3 12 2 2 7" xfId="20876"/>
    <cellStyle name="Обычный 3 3 12 2 2 8" xfId="24375"/>
    <cellStyle name="Обычный 3 3 12 2 2 9" xfId="19499"/>
    <cellStyle name="Обычный 3 3 12 2 3" xfId="6889"/>
    <cellStyle name="Обычный 3 3 12 2 4" xfId="11430"/>
    <cellStyle name="Обычный 3 3 12 2 4 2" xfId="13283"/>
    <cellStyle name="Обычный 3 3 12 2 4 3" xfId="29138"/>
    <cellStyle name="Обычный 3 3 12 2 5" xfId="13180"/>
    <cellStyle name="Обычный 3 3 12 2 6" xfId="16404"/>
    <cellStyle name="Обычный 3 3 12 2 7" xfId="17597"/>
    <cellStyle name="Обычный 3 3 12 2 8" xfId="20065"/>
    <cellStyle name="Обычный 3 3 12 2 9" xfId="23519"/>
    <cellStyle name="Обычный 3 3 12 20" xfId="5747"/>
    <cellStyle name="Обычный 3 3 12 21" xfId="5938"/>
    <cellStyle name="Обычный 3 3 12 22" xfId="2191"/>
    <cellStyle name="Обычный 3 3 12 22 10" xfId="19404"/>
    <cellStyle name="Обычный 3 3 12 22 11" xfId="25591"/>
    <cellStyle name="Обычный 3 3 12 22 12" xfId="28196"/>
    <cellStyle name="Обычный 3 3 12 22 2" xfId="12136"/>
    <cellStyle name="Обычный 3 3 12 22 2 2" xfId="12837"/>
    <cellStyle name="Обычный 3 3 12 22 2 3" xfId="28808"/>
    <cellStyle name="Обычный 3 3 12 22 3" xfId="14554"/>
    <cellStyle name="Обычный 3 3 12 22 4" xfId="13746"/>
    <cellStyle name="Обычный 3 3 12 22 5" xfId="16726"/>
    <cellStyle name="Обычный 3 3 12 22 6" xfId="17314"/>
    <cellStyle name="Обычный 3 3 12 22 7" xfId="20443"/>
    <cellStyle name="Обычный 3 3 12 22 8" xfId="22510"/>
    <cellStyle name="Обычный 3 3 12 22 9" xfId="23050"/>
    <cellStyle name="Обычный 3 3 12 23" xfId="11149"/>
    <cellStyle name="Обычный 3 3 12 23 2" xfId="13846"/>
    <cellStyle name="Обычный 3 3 12 23 3" xfId="29459"/>
    <cellStyle name="Обычный 3 3 12 24" xfId="14840"/>
    <cellStyle name="Обычный 3 3 12 25" xfId="16041"/>
    <cellStyle name="Обычный 3 3 12 26" xfId="17740"/>
    <cellStyle name="Обычный 3 3 12 27" xfId="19677"/>
    <cellStyle name="Обычный 3 3 12 28" xfId="19696"/>
    <cellStyle name="Обычный 3 3 12 29" xfId="21738"/>
    <cellStyle name="Обычный 3 3 12 3" xfId="2909"/>
    <cellStyle name="Обычный 3 3 12 30" xfId="23680"/>
    <cellStyle name="Обычный 3 3 12 31" xfId="26326"/>
    <cellStyle name="Обычный 3 3 12 32" xfId="27341"/>
    <cellStyle name="Обычный 3 3 12 4" xfId="2949"/>
    <cellStyle name="Обычный 3 3 12 5" xfId="3320"/>
    <cellStyle name="Обычный 3 3 12 6" xfId="3365"/>
    <cellStyle name="Обычный 3 3 12 7" xfId="3413"/>
    <cellStyle name="Обычный 3 3 12 8" xfId="3907"/>
    <cellStyle name="Обычный 3 3 12 9" xfId="4103"/>
    <cellStyle name="Обычный 3 3 13" xfId="961"/>
    <cellStyle name="Обычный 3 3 13 2" xfId="7316"/>
    <cellStyle name="Обычный 3 3 14" xfId="1181"/>
    <cellStyle name="Обычный 3 3 14 2" xfId="7335"/>
    <cellStyle name="Обычный 3 3 15" xfId="1444"/>
    <cellStyle name="Обычный 3 3 15 2" xfId="7331"/>
    <cellStyle name="Обычный 3 3 16" xfId="1405"/>
    <cellStyle name="Обычный 3 3 16 10" xfId="17403"/>
    <cellStyle name="Обычный 3 3 16 11" xfId="19850"/>
    <cellStyle name="Обычный 3 3 16 12" xfId="22522"/>
    <cellStyle name="Обычный 3 3 16 13" xfId="23386"/>
    <cellStyle name="Обычный 3 3 16 14" xfId="21519"/>
    <cellStyle name="Обычный 3 3 16 15" xfId="26544"/>
    <cellStyle name="Обычный 3 3 16 16" xfId="27559"/>
    <cellStyle name="Обычный 3 3 16 2" xfId="2645"/>
    <cellStyle name="Обычный 3 3 16 2 10" xfId="24527"/>
    <cellStyle name="Обычный 3 3 16 2 11" xfId="25252"/>
    <cellStyle name="Обычный 3 3 16 2 12" xfId="26517"/>
    <cellStyle name="Обычный 3 3 16 2 13" xfId="27955"/>
    <cellStyle name="Обычный 3 3 16 2 2" xfId="5978"/>
    <cellStyle name="Обычный 3 3 16 2 2 10" xfId="21980"/>
    <cellStyle name="Обычный 3 3 16 2 2 11" xfId="26682"/>
    <cellStyle name="Обычный 3 3 16 2 2 12" xfId="28984"/>
    <cellStyle name="Обычный 3 3 16 2 2 2" xfId="13071"/>
    <cellStyle name="Обычный 3 3 16 2 2 2 2" xfId="14344"/>
    <cellStyle name="Обычный 3 3 16 2 2 2 3" xfId="29714"/>
    <cellStyle name="Обычный 3 3 16 2 2 3" xfId="14964"/>
    <cellStyle name="Обычный 3 3 16 2 2 4" xfId="15493"/>
    <cellStyle name="Обычный 3 3 16 2 2 5" xfId="17796"/>
    <cellStyle name="Обычный 3 3 16 2 2 6" xfId="18618"/>
    <cellStyle name="Обычный 3 3 16 2 2 7" xfId="22375"/>
    <cellStyle name="Обычный 3 3 16 2 2 8" xfId="19647"/>
    <cellStyle name="Обычный 3 3 16 2 2 9" xfId="22047"/>
    <cellStyle name="Обычный 3 3 16 2 3" xfId="7049"/>
    <cellStyle name="Обычный 3 3 16 2 4" xfId="11852"/>
    <cellStyle name="Обычный 3 3 16 2 4 2" xfId="14104"/>
    <cellStyle name="Обычный 3 3 16 2 4 3" xfId="29587"/>
    <cellStyle name="Обычный 3 3 16 2 5" xfId="14595"/>
    <cellStyle name="Обычный 3 3 16 2 6" xfId="16919"/>
    <cellStyle name="Обычный 3 3 16 2 7" xfId="17548"/>
    <cellStyle name="Обычный 3 3 16 2 8" xfId="20734"/>
    <cellStyle name="Обычный 3 3 16 2 9" xfId="23753"/>
    <cellStyle name="Обычный 3 3 16 3" xfId="6236"/>
    <cellStyle name="Обычный 3 3 16 4" xfId="6451"/>
    <cellStyle name="Обычный 3 3 16 5" xfId="6610"/>
    <cellStyle name="Обычный 3 3 16 6" xfId="6826"/>
    <cellStyle name="Обычный 3 3 16 6 10" xfId="21381"/>
    <cellStyle name="Обычный 3 3 16 6 11" xfId="26870"/>
    <cellStyle name="Обычный 3 3 16 6 12" xfId="28307"/>
    <cellStyle name="Обычный 3 3 16 6 2" xfId="12290"/>
    <cellStyle name="Обычный 3 3 16 6 2 2" xfId="14740"/>
    <cellStyle name="Обычный 3 3 16 6 2 3" xfId="29984"/>
    <cellStyle name="Обычный 3 3 16 6 3" xfId="15308"/>
    <cellStyle name="Обычный 3 3 16 6 4" xfId="15681"/>
    <cellStyle name="Обычный 3 3 16 6 5" xfId="18152"/>
    <cellStyle name="Обычный 3 3 16 6 6" xfId="18806"/>
    <cellStyle name="Обычный 3 3 16 6 7" xfId="22851"/>
    <cellStyle name="Обычный 3 3 16 6 8" xfId="24144"/>
    <cellStyle name="Обычный 3 3 16 6 9" xfId="24508"/>
    <cellStyle name="Обычный 3 3 16 7" xfId="7332"/>
    <cellStyle name="Обычный 3 3 16 7 2" xfId="11603"/>
    <cellStyle name="Обычный 3 3 16 7 2 2" xfId="18393"/>
    <cellStyle name="Обычный 3 3 16 7 2 3" xfId="30255"/>
    <cellStyle name="Обычный 3 3 16 7 3" xfId="18983"/>
    <cellStyle name="Обычный 3 3 16 7 4" xfId="23180"/>
    <cellStyle name="Обычный 3 3 16 7 5" xfId="20903"/>
    <cellStyle name="Обычный 3 3 16 7 6" xfId="22109"/>
    <cellStyle name="Обычный 3 3 16 7 7" xfId="22084"/>
    <cellStyle name="Обычный 3 3 16 7 8" xfId="27046"/>
    <cellStyle name="Обычный 3 3 16 7 9" xfId="27780"/>
    <cellStyle name="Обычный 3 3 16 8" xfId="11367"/>
    <cellStyle name="Обычный 3 3 16 8 2" xfId="13676"/>
    <cellStyle name="Обычный 3 3 16 8 3" xfId="29374"/>
    <cellStyle name="Обычный 3 3 16 9" xfId="16183"/>
    <cellStyle name="Обычный 3 3 17" xfId="1420"/>
    <cellStyle name="Обычный 3 3 17 10" xfId="18073"/>
    <cellStyle name="Обычный 3 3 17 11" xfId="19862"/>
    <cellStyle name="Обычный 3 3 17 12" xfId="22953"/>
    <cellStyle name="Обычный 3 3 17 13" xfId="24786"/>
    <cellStyle name="Обычный 3 3 17 14" xfId="25137"/>
    <cellStyle name="Обычный 3 3 17 15" xfId="25782"/>
    <cellStyle name="Обычный 3 3 17 16" xfId="27550"/>
    <cellStyle name="Обычный 3 3 17 2" xfId="2579"/>
    <cellStyle name="Обычный 3 3 17 2 10" xfId="19313"/>
    <cellStyle name="Обычный 3 3 17 2 11" xfId="23984"/>
    <cellStyle name="Обычный 3 3 17 2 12" xfId="25942"/>
    <cellStyle name="Обычный 3 3 17 2 13" xfId="27965"/>
    <cellStyle name="Обычный 3 3 17 2 2" xfId="5988"/>
    <cellStyle name="Обычный 3 3 17 2 2 10" xfId="23511"/>
    <cellStyle name="Обычный 3 3 17 2 2 11" xfId="26691"/>
    <cellStyle name="Обычный 3 3 17 2 2 12" xfId="28973"/>
    <cellStyle name="Обычный 3 3 17 2 2 2" xfId="13047"/>
    <cellStyle name="Обычный 3 3 17 2 2 2 2" xfId="14353"/>
    <cellStyle name="Обычный 3 3 17 2 2 2 3" xfId="29723"/>
    <cellStyle name="Обычный 3 3 17 2 2 3" xfId="14973"/>
    <cellStyle name="Обычный 3 3 17 2 2 4" xfId="15502"/>
    <cellStyle name="Обычный 3 3 17 2 2 5" xfId="17805"/>
    <cellStyle name="Обычный 3 3 17 2 2 6" xfId="18627"/>
    <cellStyle name="Обычный 3 3 17 2 2 7" xfId="22384"/>
    <cellStyle name="Обычный 3 3 17 2 2 8" xfId="20536"/>
    <cellStyle name="Обычный 3 3 17 2 2 9" xfId="21960"/>
    <cellStyle name="Обычный 3 3 17 2 3" xfId="7058"/>
    <cellStyle name="Обычный 3 3 17 2 4" xfId="11862"/>
    <cellStyle name="Обычный 3 3 17 2 4 2" xfId="14277"/>
    <cellStyle name="Обычный 3 3 17 2 4 3" xfId="29665"/>
    <cellStyle name="Обычный 3 3 17 2 5" xfId="13601"/>
    <cellStyle name="Обычный 3 3 17 2 6" xfId="16904"/>
    <cellStyle name="Обычный 3 3 17 2 7" xfId="17429"/>
    <cellStyle name="Обычный 3 3 17 2 8" xfId="20696"/>
    <cellStyle name="Обычный 3 3 17 2 9" xfId="24049"/>
    <cellStyle name="Обычный 3 3 17 3" xfId="6247"/>
    <cellStyle name="Обычный 3 3 17 4" xfId="6461"/>
    <cellStyle name="Обычный 3 3 17 5" xfId="6619"/>
    <cellStyle name="Обычный 3 3 17 6" xfId="6817"/>
    <cellStyle name="Обычный 3 3 17 6 10" xfId="20646"/>
    <cellStyle name="Обычный 3 3 17 6 11" xfId="26861"/>
    <cellStyle name="Обычный 3 3 17 6 12" xfId="28318"/>
    <cellStyle name="Обычный 3 3 17 6 2" xfId="12302"/>
    <cellStyle name="Обычный 3 3 17 6 2 2" xfId="14731"/>
    <cellStyle name="Обычный 3 3 17 6 2 3" xfId="29975"/>
    <cellStyle name="Обычный 3 3 17 6 3" xfId="15299"/>
    <cellStyle name="Обычный 3 3 17 6 4" xfId="15672"/>
    <cellStyle name="Обычный 3 3 17 6 5" xfId="18143"/>
    <cellStyle name="Обычный 3 3 17 6 6" xfId="18797"/>
    <cellStyle name="Обычный 3 3 17 6 7" xfId="22842"/>
    <cellStyle name="Обычный 3 3 17 6 8" xfId="21887"/>
    <cellStyle name="Обычный 3 3 17 6 9" xfId="21510"/>
    <cellStyle name="Обычный 3 3 17 7" xfId="7352"/>
    <cellStyle name="Обычный 3 3 17 7 2" xfId="13660"/>
    <cellStyle name="Обычный 3 3 17 7 2 2" xfId="18400"/>
    <cellStyle name="Обычный 3 3 17 7 2 3" xfId="30262"/>
    <cellStyle name="Обычный 3 3 17 7 3" xfId="18990"/>
    <cellStyle name="Обычный 3 3 17 7 4" xfId="23195"/>
    <cellStyle name="Обычный 3 3 17 7 5" xfId="20640"/>
    <cellStyle name="Обычный 3 3 17 7 6" xfId="24326"/>
    <cellStyle name="Обычный 3 3 17 7 7" xfId="25022"/>
    <cellStyle name="Обычный 3 3 17 7 8" xfId="27053"/>
    <cellStyle name="Обычный 3 3 17 7 9" xfId="29365"/>
    <cellStyle name="Обычный 3 3 17 8" xfId="11358"/>
    <cellStyle name="Обычный 3 3 17 8 2" xfId="12954"/>
    <cellStyle name="Обычный 3 3 17 8 3" xfId="28900"/>
    <cellStyle name="Обычный 3 3 17 9" xfId="16194"/>
    <cellStyle name="Обычный 3 3 18" xfId="1398"/>
    <cellStyle name="Обычный 3 3 18 10" xfId="17589"/>
    <cellStyle name="Обычный 3 3 18 11" xfId="19845"/>
    <cellStyle name="Обычный 3 3 18 12" xfId="22037"/>
    <cellStyle name="Обычный 3 3 18 13" xfId="21786"/>
    <cellStyle name="Обычный 3 3 18 14" xfId="21892"/>
    <cellStyle name="Обычный 3 3 18 15" xfId="26318"/>
    <cellStyle name="Обычный 3 3 18 16" xfId="27551"/>
    <cellStyle name="Обычный 3 3 18 2" xfId="2608"/>
    <cellStyle name="Обычный 3 3 18 2 10" xfId="22615"/>
    <cellStyle name="Обычный 3 3 18 2 11" xfId="21471"/>
    <cellStyle name="Обычный 3 3 18 2 12" xfId="26332"/>
    <cellStyle name="Обычный 3 3 18 2 13" xfId="27950"/>
    <cellStyle name="Обычный 3 3 18 2 2" xfId="5973"/>
    <cellStyle name="Обычный 3 3 18 2 2 10" xfId="19397"/>
    <cellStyle name="Обычный 3 3 18 2 2 11" xfId="26677"/>
    <cellStyle name="Обычный 3 3 18 2 2 12" xfId="28974"/>
    <cellStyle name="Обычный 3 3 18 2 2 2" xfId="13055"/>
    <cellStyle name="Обычный 3 3 18 2 2 2 2" xfId="14339"/>
    <cellStyle name="Обычный 3 3 18 2 2 2 3" xfId="29709"/>
    <cellStyle name="Обычный 3 3 18 2 2 3" xfId="14959"/>
    <cellStyle name="Обычный 3 3 18 2 2 4" xfId="15488"/>
    <cellStyle name="Обычный 3 3 18 2 2 5" xfId="17791"/>
    <cellStyle name="Обычный 3 3 18 2 2 6" xfId="18613"/>
    <cellStyle name="Обычный 3 3 18 2 2 7" xfId="22370"/>
    <cellStyle name="Обычный 3 3 18 2 2 8" xfId="23805"/>
    <cellStyle name="Обычный 3 3 18 2 2 9" xfId="20954"/>
    <cellStyle name="Обычный 3 3 18 2 3" xfId="7044"/>
    <cellStyle name="Обычный 3 3 18 2 4" xfId="11847"/>
    <cellStyle name="Обычный 3 3 18 2 4 2" xfId="13971"/>
    <cellStyle name="Обычный 3 3 18 2 4 3" xfId="29523"/>
    <cellStyle name="Обычный 3 3 18 2 5" xfId="14608"/>
    <cellStyle name="Обычный 3 3 18 2 6" xfId="16905"/>
    <cellStyle name="Обычный 3 3 18 2 7" xfId="17376"/>
    <cellStyle name="Обычный 3 3 18 2 8" xfId="20714"/>
    <cellStyle name="Обычный 3 3 18 2 9" xfId="23918"/>
    <cellStyle name="Обычный 3 3 18 3" xfId="6229"/>
    <cellStyle name="Обычный 3 3 18 4" xfId="6446"/>
    <cellStyle name="Обычный 3 3 18 5" xfId="6605"/>
    <cellStyle name="Обычный 3 3 18 6" xfId="6818"/>
    <cellStyle name="Обычный 3 3 18 6 10" xfId="21936"/>
    <cellStyle name="Обычный 3 3 18 6 11" xfId="26862"/>
    <cellStyle name="Обычный 3 3 18 6 12" xfId="28302"/>
    <cellStyle name="Обычный 3 3 18 6 2" xfId="12285"/>
    <cellStyle name="Обычный 3 3 18 6 2 2" xfId="14732"/>
    <cellStyle name="Обычный 3 3 18 6 2 3" xfId="29976"/>
    <cellStyle name="Обычный 3 3 18 6 3" xfId="15300"/>
    <cellStyle name="Обычный 3 3 18 6 4" xfId="15673"/>
    <cellStyle name="Обычный 3 3 18 6 5" xfId="18144"/>
    <cellStyle name="Обычный 3 3 18 6 6" xfId="18798"/>
    <cellStyle name="Обычный 3 3 18 6 7" xfId="22843"/>
    <cellStyle name="Обычный 3 3 18 6 8" xfId="21987"/>
    <cellStyle name="Обычный 3 3 18 6 9" xfId="21015"/>
    <cellStyle name="Обычный 3 3 18 7" xfId="9168"/>
    <cellStyle name="Обычный 3 3 18 7 2" xfId="13509"/>
    <cellStyle name="Обычный 3 3 18 7 2 2" xfId="18474"/>
    <cellStyle name="Обычный 3 3 18 7 2 3" xfId="30333"/>
    <cellStyle name="Обычный 3 3 18 7 3" xfId="19061"/>
    <cellStyle name="Обычный 3 3 18 7 4" xfId="24168"/>
    <cellStyle name="Обычный 3 3 18 7 5" xfId="19245"/>
    <cellStyle name="Обычный 3 3 18 7 6" xfId="20525"/>
    <cellStyle name="Обычный 3 3 18 7 7" xfId="23448"/>
    <cellStyle name="Обычный 3 3 18 7 8" xfId="27124"/>
    <cellStyle name="Обычный 3 3 18 7 9" xfId="29269"/>
    <cellStyle name="Обычный 3 3 18 8" xfId="11359"/>
    <cellStyle name="Обычный 3 3 18 8 2" xfId="14278"/>
    <cellStyle name="Обычный 3 3 18 8 3" xfId="29666"/>
    <cellStyle name="Обычный 3 3 18 9" xfId="16178"/>
    <cellStyle name="Обычный 3 3 19" xfId="1432"/>
    <cellStyle name="Обычный 3 3 19 10" xfId="18518"/>
    <cellStyle name="Обычный 3 3 19 11" xfId="19871"/>
    <cellStyle name="Обычный 3 3 19 12" xfId="21119"/>
    <cellStyle name="Обычный 3 3 19 13" xfId="22576"/>
    <cellStyle name="Обычный 3 3 19 14" xfId="22535"/>
    <cellStyle name="Обычный 3 3 19 15" xfId="26265"/>
    <cellStyle name="Обычный 3 3 19 16" xfId="27655"/>
    <cellStyle name="Обычный 3 3 19 2" xfId="3106"/>
    <cellStyle name="Обычный 3 3 19 2 10" xfId="22309"/>
    <cellStyle name="Обычный 3 3 19 2 11" xfId="22759"/>
    <cellStyle name="Обычный 3 3 19 2 12" xfId="26049"/>
    <cellStyle name="Обычный 3 3 19 2 13" xfId="27974"/>
    <cellStyle name="Обычный 3 3 19 2 2" xfId="5997"/>
    <cellStyle name="Обычный 3 3 19 2 2 10" xfId="22723"/>
    <cellStyle name="Обычный 3 3 19 2 2 11" xfId="26700"/>
    <cellStyle name="Обычный 3 3 19 2 2 12" xfId="29153"/>
    <cellStyle name="Обычный 3 3 19 2 2 2" xfId="13309"/>
    <cellStyle name="Обычный 3 3 19 2 2 2 2" xfId="14362"/>
    <cellStyle name="Обычный 3 3 19 2 2 2 3" xfId="29732"/>
    <cellStyle name="Обычный 3 3 19 2 2 3" xfId="14982"/>
    <cellStyle name="Обычный 3 3 19 2 2 4" xfId="15511"/>
    <cellStyle name="Обычный 3 3 19 2 2 5" xfId="17814"/>
    <cellStyle name="Обычный 3 3 19 2 2 6" xfId="18636"/>
    <cellStyle name="Обычный 3 3 19 2 2 7" xfId="22393"/>
    <cellStyle name="Обычный 3 3 19 2 2 8" xfId="20092"/>
    <cellStyle name="Обычный 3 3 19 2 2 9" xfId="23358"/>
    <cellStyle name="Обычный 3 3 19 2 3" xfId="7067"/>
    <cellStyle name="Обычный 3 3 19 2 4" xfId="11871"/>
    <cellStyle name="Обычный 3 3 19 2 4 2" xfId="13719"/>
    <cellStyle name="Обычный 3 3 19 2 4 3" xfId="29396"/>
    <cellStyle name="Обычный 3 3 19 2 5" xfId="13249"/>
    <cellStyle name="Обычный 3 3 19 2 6" xfId="17096"/>
    <cellStyle name="Обычный 3 3 19 2 7" xfId="17264"/>
    <cellStyle name="Обычный 3 3 19 2 8" xfId="20999"/>
    <cellStyle name="Обычный 3 3 19 2 9" xfId="21623"/>
    <cellStyle name="Обычный 3 3 19 3" xfId="6257"/>
    <cellStyle name="Обычный 3 3 19 4" xfId="6470"/>
    <cellStyle name="Обычный 3 3 19 5" xfId="6628"/>
    <cellStyle name="Обычный 3 3 19 6" xfId="6922"/>
    <cellStyle name="Обычный 3 3 19 6 10" xfId="24212"/>
    <cellStyle name="Обычный 3 3 19 6 11" xfId="26922"/>
    <cellStyle name="Обычный 3 3 19 6 12" xfId="28327"/>
    <cellStyle name="Обычный 3 3 19 6 2" xfId="12312"/>
    <cellStyle name="Обычный 3 3 19 6 2 2" xfId="14792"/>
    <cellStyle name="Обычный 3 3 19 6 2 3" xfId="30036"/>
    <cellStyle name="Обычный 3 3 19 6 3" xfId="15367"/>
    <cellStyle name="Обычный 3 3 19 6 4" xfId="15733"/>
    <cellStyle name="Обычный 3 3 19 6 5" xfId="18215"/>
    <cellStyle name="Обычный 3 3 19 6 6" xfId="18858"/>
    <cellStyle name="Обычный 3 3 19 6 7" xfId="22923"/>
    <cellStyle name="Обычный 3 3 19 6 8" xfId="21076"/>
    <cellStyle name="Обычный 3 3 19 6 9" xfId="21643"/>
    <cellStyle name="Обычный 3 3 19 7" xfId="9164"/>
    <cellStyle name="Обычный 3 3 19 7 2" xfId="14067"/>
    <cellStyle name="Обычный 3 3 19 7 2 2" xfId="18470"/>
    <cellStyle name="Обычный 3 3 19 7 2 3" xfId="30329"/>
    <cellStyle name="Обычный 3 3 19 7 3" xfId="19057"/>
    <cellStyle name="Обычный 3 3 19 7 4" xfId="24164"/>
    <cellStyle name="Обычный 3 3 19 7 5" xfId="19248"/>
    <cellStyle name="Обычный 3 3 19 7 6" xfId="24487"/>
    <cellStyle name="Обычный 3 3 19 7 7" xfId="25069"/>
    <cellStyle name="Обычный 3 3 19 7 8" xfId="27120"/>
    <cellStyle name="Обычный 3 3 19 7 9" xfId="29573"/>
    <cellStyle name="Обычный 3 3 19 8" xfId="11463"/>
    <cellStyle name="Обычный 3 3 19 8 2" xfId="15284"/>
    <cellStyle name="Обычный 3 3 19 8 3" xfId="30122"/>
    <cellStyle name="Обычный 3 3 19 9" xfId="16204"/>
    <cellStyle name="Обычный 3 3 2" xfId="918"/>
    <cellStyle name="Обычный 3 3 2 2" xfId="872"/>
    <cellStyle name="Обычный 3 3 2 2 2" xfId="31050"/>
    <cellStyle name="Обычный 3 3 2 2 3" xfId="32000"/>
    <cellStyle name="Обычный 3 3 2 3" xfId="890"/>
    <cellStyle name="Обычный 3 3 2 3 2" xfId="31394"/>
    <cellStyle name="Обычный 3 3 2 3 3" xfId="32132"/>
    <cellStyle name="Обычный 3 3 2 4" xfId="1183"/>
    <cellStyle name="Обычный 3 3 2 4 2" xfId="31467"/>
    <cellStyle name="Обычный 3 3 2 4 3" xfId="32154"/>
    <cellStyle name="Обычный 3 3 2 5" xfId="2394"/>
    <cellStyle name="Обычный 3 3 2 5 2" xfId="31325"/>
    <cellStyle name="Обычный 3 3 2 5 3" xfId="32096"/>
    <cellStyle name="Обычный 3 3 2 6" xfId="30952"/>
    <cellStyle name="Обычный 3 3 2 7" xfId="31949"/>
    <cellStyle name="Обычный 3 3 20" xfId="1869"/>
    <cellStyle name="Обычный 3 3 20 10" xfId="24435"/>
    <cellStyle name="Обычный 3 3 20 11" xfId="25072"/>
    <cellStyle name="Обычный 3 3 20 12" xfId="26634"/>
    <cellStyle name="Обычный 3 3 20 13" xfId="27654"/>
    <cellStyle name="Обычный 3 3 20 2" xfId="3074"/>
    <cellStyle name="Обычный 3 3 20 2 10" xfId="22267"/>
    <cellStyle name="Обычный 3 3 20 2 11" xfId="26176"/>
    <cellStyle name="Обычный 3 3 20 2 12" xfId="28573"/>
    <cellStyle name="Обычный 3 3 20 2 2" xfId="12595"/>
    <cellStyle name="Обычный 3 3 20 2 2 2" xfId="13301"/>
    <cellStyle name="Обычный 3 3 20 2 2 3" xfId="29152"/>
    <cellStyle name="Обычный 3 3 20 2 3" xfId="13169"/>
    <cellStyle name="Обычный 3 3 20 2 4" xfId="14525"/>
    <cellStyle name="Обычный 3 3 20 2 5" xfId="17095"/>
    <cellStyle name="Обычный 3 3 20 2 6" xfId="15980"/>
    <cellStyle name="Обычный 3 3 20 2 7" xfId="20987"/>
    <cellStyle name="Обычный 3 3 20 2 8" xfId="21243"/>
    <cellStyle name="Обычный 3 3 20 2 9" xfId="22996"/>
    <cellStyle name="Обычный 3 3 20 3" xfId="6921"/>
    <cellStyle name="Обычный 3 3 20 4" xfId="9165"/>
    <cellStyle name="Обычный 3 3 20 4 2" xfId="14500"/>
    <cellStyle name="Обычный 3 3 20 4 2 2" xfId="18471"/>
    <cellStyle name="Обычный 3 3 20 4 2 3" xfId="30330"/>
    <cellStyle name="Обычный 3 3 20 4 3" xfId="19058"/>
    <cellStyle name="Обычный 3 3 20 4 4" xfId="24165"/>
    <cellStyle name="Обычный 3 3 20 4 5" xfId="19247"/>
    <cellStyle name="Обычный 3 3 20 4 6" xfId="21162"/>
    <cellStyle name="Обычный 3 3 20 4 7" xfId="19408"/>
    <cellStyle name="Обычный 3 3 20 4 8" xfId="27121"/>
    <cellStyle name="Обычный 3 3 20 4 9" xfId="29853"/>
    <cellStyle name="Обычный 3 3 20 5" xfId="11462"/>
    <cellStyle name="Обычный 3 3 20 5 2" xfId="13678"/>
    <cellStyle name="Обычный 3 3 20 5 3" xfId="29375"/>
    <cellStyle name="Обычный 3 3 20 6" xfId="16478"/>
    <cellStyle name="Обычный 3 3 20 7" xfId="17107"/>
    <cellStyle name="Обычный 3 3 20 8" xfId="20166"/>
    <cellStyle name="Обычный 3 3 20 9" xfId="23321"/>
    <cellStyle name="Обычный 3 3 21" xfId="3117"/>
    <cellStyle name="Обычный 3 3 22" xfId="3693"/>
    <cellStyle name="Обычный 3 3 23" xfId="3558"/>
    <cellStyle name="Обычный 3 3 24" xfId="3574"/>
    <cellStyle name="Обычный 3 3 25" xfId="4253"/>
    <cellStyle name="Обычный 3 3 26" xfId="4300"/>
    <cellStyle name="Обычный 3 3 27" xfId="4390"/>
    <cellStyle name="Обычный 3 3 28" xfId="4581"/>
    <cellStyle name="Обычный 3 3 29" xfId="4786"/>
    <cellStyle name="Обычный 3 3 3" xfId="954"/>
    <cellStyle name="Обычный 3 3 3 10" xfId="2998"/>
    <cellStyle name="Обычный 3 3 3 11" xfId="3156"/>
    <cellStyle name="Обычный 3 3 3 12" xfId="3827"/>
    <cellStyle name="Обычный 3 3 3 13" xfId="4009"/>
    <cellStyle name="Обычный 3 3 3 14" xfId="3922"/>
    <cellStyle name="Обычный 3 3 3 15" xfId="4049"/>
    <cellStyle name="Обычный 3 3 3 16" xfId="4227"/>
    <cellStyle name="Обычный 3 3 3 17" xfId="4468"/>
    <cellStyle name="Обычный 3 3 3 18" xfId="4659"/>
    <cellStyle name="Обычный 3 3 3 19" xfId="4864"/>
    <cellStyle name="Обычный 3 3 3 2" xfId="1828"/>
    <cellStyle name="Обычный 3 3 3 2 10" xfId="22266"/>
    <cellStyle name="Обычный 3 3 3 2 11" xfId="24043"/>
    <cellStyle name="Обычный 3 3 3 2 12" xfId="25903"/>
    <cellStyle name="Обычный 3 3 3 2 13" xfId="27399"/>
    <cellStyle name="Обычный 3 3 3 2 2" xfId="2136"/>
    <cellStyle name="Обычный 3 3 3 2 2 10" xfId="24114"/>
    <cellStyle name="Обычный 3 3 3 2 2 11" xfId="26353"/>
    <cellStyle name="Обычный 3 3 3 2 2 12" xfId="28547"/>
    <cellStyle name="Обычный 3 3 3 2 2 2" xfId="12569"/>
    <cellStyle name="Обычный 3 3 3 2 2 2 2" xfId="12783"/>
    <cellStyle name="Обычный 3 3 3 2 2 2 3" xfId="28757"/>
    <cellStyle name="Обычный 3 3 3 2 2 3" xfId="12217"/>
    <cellStyle name="Обычный 3 3 3 2 2 4" xfId="14874"/>
    <cellStyle name="Обычный 3 3 3 2 2 5" xfId="16675"/>
    <cellStyle name="Обычный 3 3 3 2 2 6" xfId="18509"/>
    <cellStyle name="Обычный 3 3 3 2 2 7" xfId="20389"/>
    <cellStyle name="Обычный 3 3 3 2 2 8" xfId="24073"/>
    <cellStyle name="Обычный 3 3 3 2 2 9" xfId="19298"/>
    <cellStyle name="Обычный 3 3 3 2 3" xfId="1971"/>
    <cellStyle name="Обычный 3 3 3 2 4" xfId="11207"/>
    <cellStyle name="Обычный 3 3 3 2 4 2" xfId="14228"/>
    <cellStyle name="Обычный 3 3 3 2 4 3" xfId="29645"/>
    <cellStyle name="Обычный 3 3 3 2 5" xfId="15389"/>
    <cellStyle name="Обычный 3 3 3 2 6" xfId="16453"/>
    <cellStyle name="Обычный 3 3 3 2 7" xfId="16035"/>
    <cellStyle name="Обычный 3 3 3 2 8" xfId="20133"/>
    <cellStyle name="Обычный 3 3 3 2 9" xfId="23560"/>
    <cellStyle name="Обычный 3 3 3 20" xfId="5190"/>
    <cellStyle name="Обычный 3 3 3 21" xfId="5013"/>
    <cellStyle name="Обычный 3 3 3 22" xfId="5724"/>
    <cellStyle name="Обычный 3 3 3 23" xfId="5932"/>
    <cellStyle name="Обычный 3 3 3 24" xfId="5883"/>
    <cellStyle name="Обычный 3 3 3 25" xfId="5458"/>
    <cellStyle name="Обычный 3 3 3 26" xfId="4556"/>
    <cellStyle name="Обычный 3 3 3 26 10" xfId="23419"/>
    <cellStyle name="Обычный 3 3 3 26 11" xfId="26223"/>
    <cellStyle name="Обычный 3 3 3 26 12" xfId="28191"/>
    <cellStyle name="Обычный 3 3 3 26 2" xfId="12129"/>
    <cellStyle name="Обычный 3 3 3 26 2 2" xfId="13826"/>
    <cellStyle name="Обычный 3 3 3 26 2 3" xfId="29448"/>
    <cellStyle name="Обычный 3 3 3 26 3" xfId="12520"/>
    <cellStyle name="Обычный 3 3 3 26 4" xfId="13304"/>
    <cellStyle name="Обычный 3 3 3 26 5" xfId="17438"/>
    <cellStyle name="Обычный 3 3 3 26 6" xfId="18282"/>
    <cellStyle name="Обычный 3 3 3 26 7" xfId="21670"/>
    <cellStyle name="Обычный 3 3 3 26 8" xfId="24380"/>
    <cellStyle name="Обычный 3 3 3 26 9" xfId="21626"/>
    <cellStyle name="Обычный 3 3 3 27" xfId="11103"/>
    <cellStyle name="Обычный 3 3 3 27 2" xfId="12022"/>
    <cellStyle name="Обычный 3 3 3 27 3" xfId="28103"/>
    <cellStyle name="Обычный 3 3 3 28" xfId="14921"/>
    <cellStyle name="Обычный 3 3 3 29" xfId="15954"/>
    <cellStyle name="Обычный 3 3 3 3" xfId="2285"/>
    <cellStyle name="Обычный 3 3 3 30" xfId="17681"/>
    <cellStyle name="Обычный 3 3 3 31" xfId="19555"/>
    <cellStyle name="Обычный 3 3 3 32" xfId="21197"/>
    <cellStyle name="Обычный 3 3 3 33" xfId="22573"/>
    <cellStyle name="Обычный 3 3 3 34" xfId="22340"/>
    <cellStyle name="Обычный 3 3 3 35" xfId="26062"/>
    <cellStyle name="Обычный 3 3 3 36" xfId="27295"/>
    <cellStyle name="Обычный 3 3 3 4" xfId="2199"/>
    <cellStyle name="Обычный 3 3 3 5" xfId="2425"/>
    <cellStyle name="Обычный 3 3 3 6" xfId="2768"/>
    <cellStyle name="Обычный 3 3 3 7" xfId="2507"/>
    <cellStyle name="Обычный 3 3 3 8" xfId="2778"/>
    <cellStyle name="Обычный 3 3 3 9" xfId="3238"/>
    <cellStyle name="Обычный 3 3 30" xfId="5091"/>
    <cellStyle name="Обычный 3 3 31" xfId="5211"/>
    <cellStyle name="Обычный 3 3 32" xfId="5581"/>
    <cellStyle name="Обычный 3 3 33" xfId="5794"/>
    <cellStyle name="Обычный 3 3 34" xfId="6207"/>
    <cellStyle name="Обычный 3 3 35" xfId="6543"/>
    <cellStyle name="Обычный 3 3 36" xfId="2730"/>
    <cellStyle name="Обычный 3 3 36 10" xfId="21963"/>
    <cellStyle name="Обычный 3 3 36 11" xfId="25973"/>
    <cellStyle name="Обычный 3 3 36 12" xfId="28216"/>
    <cellStyle name="Обычный 3 3 36 2" xfId="9275"/>
    <cellStyle name="Обычный 3 3 36 2 2" xfId="13130"/>
    <cellStyle name="Обычный 3 3 36 2 2 2" xfId="18499"/>
    <cellStyle name="Обычный 3 3 36 2 2 3" xfId="30356"/>
    <cellStyle name="Обычный 3 3 36 2 3" xfId="19083"/>
    <cellStyle name="Обычный 3 3 36 2 4" xfId="24233"/>
    <cellStyle name="Обычный 3 3 36 2 5" xfId="19204"/>
    <cellStyle name="Обычный 3 3 36 2 6" xfId="24702"/>
    <cellStyle name="Обычный 3 3 36 2 7" xfId="25215"/>
    <cellStyle name="Обычный 3 3 36 2 8" xfId="27146"/>
    <cellStyle name="Обычный 3 3 36 2 9" xfId="29032"/>
    <cellStyle name="Обычный 3 3 36 3" xfId="12161"/>
    <cellStyle name="Обычный 3 3 36 3 2" xfId="13192"/>
    <cellStyle name="Обычный 3 3 36 3 3" xfId="29078"/>
    <cellStyle name="Обычный 3 3 36 4" xfId="13732"/>
    <cellStyle name="Обычный 3 3 36 5" xfId="16970"/>
    <cellStyle name="Обычный 3 3 36 6" xfId="17608"/>
    <cellStyle name="Обычный 3 3 36 7" xfId="20794"/>
    <cellStyle name="Обычный 3 3 36 8" xfId="21453"/>
    <cellStyle name="Обычный 3 3 36 9" xfId="21537"/>
    <cellStyle name="Обычный 3 3 37" xfId="9317"/>
    <cellStyle name="Обычный 3 3 38" xfId="9452"/>
    <cellStyle name="Обычный 3 3 39" xfId="9292"/>
    <cellStyle name="Обычный 3 3 4" xfId="953"/>
    <cellStyle name="Обычный 3 3 4 10" xfId="3000"/>
    <cellStyle name="Обычный 3 3 4 11" xfId="3155"/>
    <cellStyle name="Обычный 3 3 4 12" xfId="3825"/>
    <cellStyle name="Обычный 3 3 4 13" xfId="4007"/>
    <cellStyle name="Обычный 3 3 4 14" xfId="3762"/>
    <cellStyle name="Обычный 3 3 4 15" xfId="4014"/>
    <cellStyle name="Обычный 3 3 4 16" xfId="4223"/>
    <cellStyle name="Обычный 3 3 4 17" xfId="4466"/>
    <cellStyle name="Обычный 3 3 4 18" xfId="4657"/>
    <cellStyle name="Обычный 3 3 4 19" xfId="4862"/>
    <cellStyle name="Обычный 3 3 4 2" xfId="1818"/>
    <cellStyle name="Обычный 3 3 4 2 10" xfId="24617"/>
    <cellStyle name="Обычный 3 3 4 2 11" xfId="25342"/>
    <cellStyle name="Обычный 3 3 4 2 12" xfId="26287"/>
    <cellStyle name="Обычный 3 3 4 2 13" xfId="27396"/>
    <cellStyle name="Обычный 3 3 4 2 2" xfId="2133"/>
    <cellStyle name="Обычный 3 3 4 2 2 10" xfId="21764"/>
    <cellStyle name="Обычный 3 3 4 2 2 11" xfId="26418"/>
    <cellStyle name="Обычный 3 3 4 2 2 12" xfId="28542"/>
    <cellStyle name="Обычный 3 3 4 2 2 2" xfId="12564"/>
    <cellStyle name="Обычный 3 3 4 2 2 2 2" xfId="12780"/>
    <cellStyle name="Обычный 3 3 4 2 2 2 3" xfId="28754"/>
    <cellStyle name="Обычный 3 3 4 2 2 3" xfId="12165"/>
    <cellStyle name="Обычный 3 3 4 2 2 4" xfId="15129"/>
    <cellStyle name="Обычный 3 3 4 2 2 5" xfId="16672"/>
    <cellStyle name="Обычный 3 3 4 2 2 6" xfId="15948"/>
    <cellStyle name="Обычный 3 3 4 2 2 7" xfId="20386"/>
    <cellStyle name="Обычный 3 3 4 2 2 8" xfId="24091"/>
    <cellStyle name="Обычный 3 3 4 2 2 9" xfId="19290"/>
    <cellStyle name="Обычный 3 3 4 2 3" xfId="2007"/>
    <cellStyle name="Обычный 3 3 4 2 4" xfId="11204"/>
    <cellStyle name="Обычный 3 3 4 2 4 2" xfId="13469"/>
    <cellStyle name="Обычный 3 3 4 2 4 3" xfId="29246"/>
    <cellStyle name="Обычный 3 3 4 2 5" xfId="13557"/>
    <cellStyle name="Обычный 3 3 4 2 6" xfId="16448"/>
    <cellStyle name="Обычный 3 3 4 2 7" xfId="16054"/>
    <cellStyle name="Обычный 3 3 4 2 8" xfId="20125"/>
    <cellStyle name="Обычный 3 3 4 2 9" xfId="23502"/>
    <cellStyle name="Обычный 3 3 4 20" xfId="5188"/>
    <cellStyle name="Обычный 3 3 4 21" xfId="5015"/>
    <cellStyle name="Обычный 3 3 4 22" xfId="5722"/>
    <cellStyle name="Обычный 3 3 4 23" xfId="5469"/>
    <cellStyle name="Обычный 3 3 4 24" xfId="5881"/>
    <cellStyle name="Обычный 3 3 4 25" xfId="5933"/>
    <cellStyle name="Обычный 3 3 4 26" xfId="3942"/>
    <cellStyle name="Обычный 3 3 4 26 10" xfId="25510"/>
    <cellStyle name="Обычный 3 3 4 26 11" xfId="25921"/>
    <cellStyle name="Обычный 3 3 4 26 12" xfId="28167"/>
    <cellStyle name="Обычный 3 3 4 26 2" xfId="12099"/>
    <cellStyle name="Обычный 3 3 4 26 2 2" xfId="13622"/>
    <cellStyle name="Обычный 3 3 4 26 2 3" xfId="29336"/>
    <cellStyle name="Обычный 3 3 4 26 3" xfId="13749"/>
    <cellStyle name="Обычный 3 3 4 26 4" xfId="13402"/>
    <cellStyle name="Обычный 3 3 4 26 5" xfId="17296"/>
    <cellStyle name="Обычный 3 3 4 26 6" xfId="17720"/>
    <cellStyle name="Обычный 3 3 4 26 7" xfId="21387"/>
    <cellStyle name="Обычный 3 3 4 26 8" xfId="24633"/>
    <cellStyle name="Обычный 3 3 4 26 9" xfId="25236"/>
    <cellStyle name="Обычный 3 3 4 27" xfId="11108"/>
    <cellStyle name="Обычный 3 3 4 27 2" xfId="13847"/>
    <cellStyle name="Обычный 3 3 4 27 3" xfId="29460"/>
    <cellStyle name="Обычный 3 3 4 28" xfId="11769"/>
    <cellStyle name="Обычный 3 3 4 29" xfId="15952"/>
    <cellStyle name="Обычный 3 3 4 3" xfId="2282"/>
    <cellStyle name="Обычный 3 3 4 30" xfId="17704"/>
    <cellStyle name="Обычный 3 3 4 31" xfId="19553"/>
    <cellStyle name="Обычный 3 3 4 32" xfId="21488"/>
    <cellStyle name="Обычный 3 3 4 33" xfId="24672"/>
    <cellStyle name="Обычный 3 3 4 34" xfId="25204"/>
    <cellStyle name="Обычный 3 3 4 35" xfId="26031"/>
    <cellStyle name="Обычный 3 3 4 36" xfId="27300"/>
    <cellStyle name="Обычный 3 3 4 37" xfId="31022"/>
    <cellStyle name="Обычный 3 3 4 38" xfId="31988"/>
    <cellStyle name="Обычный 3 3 4 4" xfId="2202"/>
    <cellStyle name="Обычный 3 3 4 5" xfId="2422"/>
    <cellStyle name="Обычный 3 3 4 6" xfId="2766"/>
    <cellStyle name="Обычный 3 3 4 7" xfId="2509"/>
    <cellStyle name="Обычный 3 3 4 8" xfId="2801"/>
    <cellStyle name="Обычный 3 3 4 9" xfId="3236"/>
    <cellStyle name="Обычный 3 3 40" xfId="9456"/>
    <cellStyle name="Обычный 3 3 41" xfId="9528"/>
    <cellStyle name="Обычный 3 3 42" xfId="9521"/>
    <cellStyle name="Обычный 3 3 43" xfId="9525"/>
    <cellStyle name="Обычный 3 3 44" xfId="9213"/>
    <cellStyle name="Обычный 3 3 45" xfId="9678"/>
    <cellStyle name="Обычный 3 3 46" xfId="9651"/>
    <cellStyle name="Обычный 3 3 47" xfId="9674"/>
    <cellStyle name="Обычный 3 3 48" xfId="9648"/>
    <cellStyle name="Обычный 3 3 49" xfId="9677"/>
    <cellStyle name="Обычный 3 3 5" xfId="1020"/>
    <cellStyle name="Обычный 3 3 5 10" xfId="2984"/>
    <cellStyle name="Обычный 3 3 5 11" xfId="3382"/>
    <cellStyle name="Обычный 3 3 5 12" xfId="3853"/>
    <cellStyle name="Обычный 3 3 5 13" xfId="4045"/>
    <cellStyle name="Обычный 3 3 5 14" xfId="3887"/>
    <cellStyle name="Обычный 3 3 5 15" xfId="4021"/>
    <cellStyle name="Обычный 3 3 5 16" xfId="3723"/>
    <cellStyle name="Обычный 3 3 5 17" xfId="4483"/>
    <cellStyle name="Обычный 3 3 5 18" xfId="4674"/>
    <cellStyle name="Обычный 3 3 5 19" xfId="4879"/>
    <cellStyle name="Обычный 3 3 5 2" xfId="1792"/>
    <cellStyle name="Обычный 3 3 5 2 10" xfId="24865"/>
    <cellStyle name="Обычный 3 3 5 2 11" xfId="25351"/>
    <cellStyle name="Обычный 3 3 5 2 12" xfId="25812"/>
    <cellStyle name="Обычный 3 3 5 2 13" xfId="27415"/>
    <cellStyle name="Обычный 3 3 5 2 2" xfId="2167"/>
    <cellStyle name="Обычный 3 3 5 2 2 10" xfId="19309"/>
    <cellStyle name="Обычный 3 3 5 2 2 11" xfId="26426"/>
    <cellStyle name="Обычный 3 3 5 2 2 12" xfId="28524"/>
    <cellStyle name="Обычный 3 3 5 2 2 2" xfId="12545"/>
    <cellStyle name="Обычный 3 3 5 2 2 2 2" xfId="12814"/>
    <cellStyle name="Обычный 3 3 5 2 2 2 3" xfId="28786"/>
    <cellStyle name="Обычный 3 3 5 2 2 3" xfId="14282"/>
    <cellStyle name="Обычный 3 3 5 2 2 4" xfId="15437"/>
    <cellStyle name="Обычный 3 3 5 2 2 5" xfId="16704"/>
    <cellStyle name="Обычный 3 3 5 2 2 6" xfId="17125"/>
    <cellStyle name="Обычный 3 3 5 2 2 7" xfId="20420"/>
    <cellStyle name="Обычный 3 3 5 2 2 8" xfId="23942"/>
    <cellStyle name="Обычный 3 3 5 2 2 9" xfId="24022"/>
    <cellStyle name="Обычный 3 3 5 2 3" xfId="1702"/>
    <cellStyle name="Обычный 3 3 5 2 4" xfId="11223"/>
    <cellStyle name="Обычный 3 3 5 2 4 2" xfId="11723"/>
    <cellStyle name="Обычный 3 3 5 2 4 3" xfId="27854"/>
    <cellStyle name="Обычный 3 3 5 2 5" xfId="15436"/>
    <cellStyle name="Обычный 3 3 5 2 6" xfId="16431"/>
    <cellStyle name="Обычный 3 3 5 2 7" xfId="16081"/>
    <cellStyle name="Обычный 3 3 5 2 8" xfId="20104"/>
    <cellStyle name="Обычный 3 3 5 2 9" xfId="23728"/>
    <cellStyle name="Обычный 3 3 5 20" xfId="5209"/>
    <cellStyle name="Обычный 3 3 5 21" xfId="4959"/>
    <cellStyle name="Обычный 3 3 5 22" xfId="5755"/>
    <cellStyle name="Обычный 3 3 5 23" xfId="5440"/>
    <cellStyle name="Обычный 3 3 5 24" xfId="5479"/>
    <cellStyle name="Обычный 3 3 5 25" xfId="5655"/>
    <cellStyle name="Обычный 3 3 5 26" xfId="1999"/>
    <cellStyle name="Обычный 3 3 5 26 10" xfId="19972"/>
    <cellStyle name="Обычный 3 3 5 26 11" xfId="26348"/>
    <cellStyle name="Обычный 3 3 5 26 12" xfId="28123"/>
    <cellStyle name="Обычный 3 3 5 26 2" xfId="12045"/>
    <cellStyle name="Обычный 3 3 5 26 2 2" xfId="12681"/>
    <cellStyle name="Обычный 3 3 5 26 2 3" xfId="28655"/>
    <cellStyle name="Обычный 3 3 5 26 3" xfId="14621"/>
    <cellStyle name="Обычный 3 3 5 26 4" xfId="13234"/>
    <cellStyle name="Обычный 3 3 5 26 5" xfId="16567"/>
    <cellStyle name="Обычный 3 3 5 26 6" xfId="16284"/>
    <cellStyle name="Обычный 3 3 5 26 7" xfId="20270"/>
    <cellStyle name="Обычный 3 3 5 26 8" xfId="19503"/>
    <cellStyle name="Обычный 3 3 5 26 9" xfId="20932"/>
    <cellStyle name="Обычный 3 3 5 27" xfId="11123"/>
    <cellStyle name="Обычный 3 3 5 27 2" xfId="14285"/>
    <cellStyle name="Обычный 3 3 5 27 3" xfId="29669"/>
    <cellStyle name="Обычный 3 3 5 28" xfId="15138"/>
    <cellStyle name="Обычный 3 3 5 29" xfId="15984"/>
    <cellStyle name="Обычный 3 3 5 3" xfId="2301"/>
    <cellStyle name="Обычный 3 3 5 30" xfId="17250"/>
    <cellStyle name="Обычный 3 3 5 31" xfId="19598"/>
    <cellStyle name="Обычный 3 3 5 32" xfId="19697"/>
    <cellStyle name="Обычный 3 3 5 33" xfId="23894"/>
    <cellStyle name="Обычный 3 3 5 34" xfId="24561"/>
    <cellStyle name="Обычный 3 3 5 35" xfId="26217"/>
    <cellStyle name="Обычный 3 3 5 36" xfId="27315"/>
    <cellStyle name="Обычный 3 3 5 4" xfId="2319"/>
    <cellStyle name="Обычный 3 3 5 5" xfId="2440"/>
    <cellStyle name="Обычный 3 3 5 6" xfId="2797"/>
    <cellStyle name="Обычный 3 3 5 7" xfId="2877"/>
    <cellStyle name="Обычный 3 3 5 8" xfId="2720"/>
    <cellStyle name="Обычный 3 3 5 9" xfId="3266"/>
    <cellStyle name="Обычный 3 3 50" xfId="9645"/>
    <cellStyle name="Обычный 3 3 51" xfId="9762"/>
    <cellStyle name="Обычный 3 3 52" xfId="9666"/>
    <cellStyle name="Обычный 3 3 53" xfId="9693"/>
    <cellStyle name="Обычный 3 3 54" xfId="9663"/>
    <cellStyle name="Обычный 3 3 55" xfId="9700"/>
    <cellStyle name="Обычный 3 3 56" xfId="9660"/>
    <cellStyle name="Обычный 3 3 57" xfId="9703"/>
    <cellStyle name="Обычный 3 3 58" xfId="9654"/>
    <cellStyle name="Обычный 3 3 59" xfId="9892"/>
    <cellStyle name="Обычный 3 3 6" xfId="995"/>
    <cellStyle name="Обычный 3 3 6 10" xfId="2991"/>
    <cellStyle name="Обычный 3 3 6 11" xfId="3248"/>
    <cellStyle name="Обычный 3 3 6 12" xfId="3842"/>
    <cellStyle name="Обычный 3 3 6 13" xfId="4029"/>
    <cellStyle name="Обычный 3 3 6 14" xfId="3849"/>
    <cellStyle name="Обычный 3 3 6 15" xfId="4148"/>
    <cellStyle name="Обычный 3 3 6 16" xfId="4176"/>
    <cellStyle name="Обычный 3 3 6 17" xfId="4475"/>
    <cellStyle name="Обычный 3 3 6 18" xfId="4666"/>
    <cellStyle name="Обычный 3 3 6 19" xfId="4871"/>
    <cellStyle name="Обычный 3 3 6 2" xfId="1820"/>
    <cellStyle name="Обычный 3 3 6 2 10" xfId="24152"/>
    <cellStyle name="Обычный 3 3 6 2 11" xfId="20713"/>
    <cellStyle name="Обычный 3 3 6 2 12" xfId="26229"/>
    <cellStyle name="Обычный 3 3 6 2 13" xfId="27407"/>
    <cellStyle name="Обычный 3 3 6 2 2" xfId="2154"/>
    <cellStyle name="Обычный 3 3 6 2 2 10" xfId="22983"/>
    <cellStyle name="Обычный 3 3 6 2 2 11" xfId="26357"/>
    <cellStyle name="Обычный 3 3 6 2 2 12" xfId="28543"/>
    <cellStyle name="Обычный 3 3 6 2 2 2" xfId="12565"/>
    <cellStyle name="Обычный 3 3 6 2 2 2 2" xfId="12801"/>
    <cellStyle name="Обычный 3 3 6 2 2 2 3" xfId="28774"/>
    <cellStyle name="Обычный 3 3 6 2 2 3" xfId="14609"/>
    <cellStyle name="Обычный 3 3 6 2 2 4" xfId="14091"/>
    <cellStyle name="Обычный 3 3 6 2 2 5" xfId="16692"/>
    <cellStyle name="Обычный 3 3 6 2 2 6" xfId="17133"/>
    <cellStyle name="Обычный 3 3 6 2 2 7" xfId="20407"/>
    <cellStyle name="Обычный 3 3 6 2 2 8" xfId="23997"/>
    <cellStyle name="Обычный 3 3 6 2 2 9" xfId="22082"/>
    <cellStyle name="Обычный 3 3 6 2 3" xfId="2008"/>
    <cellStyle name="Обычный 3 3 6 2 4" xfId="11215"/>
    <cellStyle name="Обычный 3 3 6 2 4 2" xfId="13256"/>
    <cellStyle name="Обычный 3 3 6 2 4 3" xfId="29129"/>
    <cellStyle name="Обычный 3 3 6 2 5" xfId="11638"/>
    <cellStyle name="Обычный 3 3 6 2 6" xfId="16449"/>
    <cellStyle name="Обычный 3 3 6 2 7" xfId="15790"/>
    <cellStyle name="Обычный 3 3 6 2 8" xfId="20126"/>
    <cellStyle name="Обычный 3 3 6 2 9" xfId="23394"/>
    <cellStyle name="Обычный 3 3 6 20" xfId="5200"/>
    <cellStyle name="Обычный 3 3 6 21" xfId="5006"/>
    <cellStyle name="Обычный 3 3 6 22" xfId="5741"/>
    <cellStyle name="Обычный 3 3 6 23" xfId="5941"/>
    <cellStyle name="Обычный 3 3 6 24" xfId="6147"/>
    <cellStyle name="Обычный 3 3 6 25" xfId="6172"/>
    <cellStyle name="Обычный 3 3 6 26" xfId="3941"/>
    <cellStyle name="Обычный 3 3 6 26 10" xfId="25511"/>
    <cellStyle name="Обычный 3 3 6 26 11" xfId="25924"/>
    <cellStyle name="Обычный 3 3 6 26 12" xfId="28083"/>
    <cellStyle name="Обычный 3 3 6 26 2" xfId="11991"/>
    <cellStyle name="Обычный 3 3 6 26 2 2" xfId="13621"/>
    <cellStyle name="Обычный 3 3 6 26 2 3" xfId="29335"/>
    <cellStyle name="Обычный 3 3 6 26 3" xfId="13809"/>
    <cellStyle name="Обычный 3 3 6 26 4" xfId="14909"/>
    <cellStyle name="Обычный 3 3 6 26 5" xfId="17295"/>
    <cellStyle name="Обычный 3 3 6 26 6" xfId="17659"/>
    <cellStyle name="Обычный 3 3 6 26 7" xfId="21386"/>
    <cellStyle name="Обычный 3 3 6 26 8" xfId="24580"/>
    <cellStyle name="Обычный 3 3 6 26 9" xfId="25239"/>
    <cellStyle name="Обычный 3 3 6 27" xfId="11107"/>
    <cellStyle name="Обычный 3 3 6 27 2" xfId="14058"/>
    <cellStyle name="Обычный 3 3 6 27 3" xfId="29567"/>
    <cellStyle name="Обычный 3 3 6 28" xfId="14210"/>
    <cellStyle name="Обычный 3 3 6 29" xfId="15968"/>
    <cellStyle name="Обычный 3 3 6 3" xfId="2291"/>
    <cellStyle name="Обычный 3 3 6 30" xfId="17224"/>
    <cellStyle name="Обычный 3 3 6 31" xfId="19580"/>
    <cellStyle name="Обычный 3 3 6 32" xfId="23638"/>
    <cellStyle name="Обычный 3 3 6 33" xfId="24801"/>
    <cellStyle name="Обычный 3 3 6 34" xfId="24335"/>
    <cellStyle name="Обычный 3 3 6 35" xfId="26141"/>
    <cellStyle name="Обычный 3 3 6 36" xfId="27299"/>
    <cellStyle name="Обычный 3 3 6 37" xfId="31483"/>
    <cellStyle name="Обычный 3 3 6 38" xfId="32166"/>
    <cellStyle name="Обычный 3 3 6 4" xfId="1764"/>
    <cellStyle name="Обычный 3 3 6 5" xfId="2431"/>
    <cellStyle name="Обычный 3 3 6 6" xfId="2784"/>
    <cellStyle name="Обычный 3 3 6 7" xfId="2868"/>
    <cellStyle name="Обычный 3 3 6 8" xfId="2496"/>
    <cellStyle name="Обычный 3 3 6 9" xfId="3253"/>
    <cellStyle name="Обычный 3 3 60" xfId="11080"/>
    <cellStyle name="Обычный 3 3 60 2" xfId="17124"/>
    <cellStyle name="Обычный 3 3 60 3" xfId="30159"/>
    <cellStyle name="Обычный 3 3 61" xfId="15940"/>
    <cellStyle name="Обычный 3 3 62" xfId="19368"/>
    <cellStyle name="Обычный 3 3 63" xfId="21617"/>
    <cellStyle name="Обычный 3 3 64" xfId="24579"/>
    <cellStyle name="Обычный 3 3 65" xfId="25224"/>
    <cellStyle name="Обычный 3 3 66" xfId="26528"/>
    <cellStyle name="Обычный 3 3 67" xfId="27272"/>
    <cellStyle name="Обычный 3 3 68" xfId="648"/>
    <cellStyle name="Обычный 3 3 7" xfId="1050"/>
    <cellStyle name="Обычный 3 3 7 10" xfId="3340"/>
    <cellStyle name="Обычный 3 3 7 11" xfId="3389"/>
    <cellStyle name="Обычный 3 3 7 12" xfId="3864"/>
    <cellStyle name="Обычный 3 3 7 13" xfId="4059"/>
    <cellStyle name="Обычный 3 3 7 14" xfId="3715"/>
    <cellStyle name="Обычный 3 3 7 15" xfId="4036"/>
    <cellStyle name="Обычный 3 3 7 16" xfId="3611"/>
    <cellStyle name="Обычный 3 3 7 17" xfId="4490"/>
    <cellStyle name="Обычный 3 3 7 18" xfId="4681"/>
    <cellStyle name="Обычный 3 3 7 19" xfId="4886"/>
    <cellStyle name="Обычный 3 3 7 2" xfId="1777"/>
    <cellStyle name="Обычный 3 3 7 2 10" xfId="20708"/>
    <cellStyle name="Обычный 3 3 7 2 11" xfId="19403"/>
    <cellStyle name="Обычный 3 3 7 2 12" xfId="25917"/>
    <cellStyle name="Обычный 3 3 7 2 13" xfId="27423"/>
    <cellStyle name="Обычный 3 3 7 2 2" xfId="2180"/>
    <cellStyle name="Обычный 3 3 7 2 2 10" xfId="23960"/>
    <cellStyle name="Обычный 3 3 7 2 2 11" xfId="25592"/>
    <cellStyle name="Обычный 3 3 7 2 2 12" xfId="28513"/>
    <cellStyle name="Обычный 3 3 7 2 2 2" xfId="12534"/>
    <cellStyle name="Обычный 3 3 7 2 2 2 2" xfId="12826"/>
    <cellStyle name="Обычный 3 3 7 2 2 2 3" xfId="28798"/>
    <cellStyle name="Обычный 3 3 7 2 2 3" xfId="13474"/>
    <cellStyle name="Обычный 3 3 7 2 2 4" xfId="15126"/>
    <cellStyle name="Обычный 3 3 7 2 2 5" xfId="16716"/>
    <cellStyle name="Обычный 3 3 7 2 2 6" xfId="17241"/>
    <cellStyle name="Обычный 3 3 7 2 2 7" xfId="20432"/>
    <cellStyle name="Обычный 3 3 7 2 2 8" xfId="22618"/>
    <cellStyle name="Обычный 3 3 7 2 2 9" xfId="21548"/>
    <cellStyle name="Обычный 3 3 7 2 3" xfId="1710"/>
    <cellStyle name="Обычный 3 3 7 2 4" xfId="11231"/>
    <cellStyle name="Обычный 3 3 7 2 4 2" xfId="14544"/>
    <cellStyle name="Обычный 3 3 7 2 4 3" xfId="29872"/>
    <cellStyle name="Обычный 3 3 7 2 5" xfId="15228"/>
    <cellStyle name="Обычный 3 3 7 2 6" xfId="16420"/>
    <cellStyle name="Обычный 3 3 7 2 7" xfId="18022"/>
    <cellStyle name="Обычный 3 3 7 2 8" xfId="20089"/>
    <cellStyle name="Обычный 3 3 7 2 9" xfId="23223"/>
    <cellStyle name="Обычный 3 3 7 20" xfId="5218"/>
    <cellStyle name="Обычный 3 3 7 21" xfId="4992"/>
    <cellStyle name="Обычный 3 3 7 22" xfId="5770"/>
    <cellStyle name="Обычный 3 3 7 23" xfId="5428"/>
    <cellStyle name="Обычный 3 3 7 24" xfId="5748"/>
    <cellStyle name="Обычный 3 3 7 25" xfId="5420"/>
    <cellStyle name="Обычный 3 3 7 26" xfId="2677"/>
    <cellStyle name="Обычный 3 3 7 26 10" xfId="25436"/>
    <cellStyle name="Обычный 3 3 7 26 11" xfId="26169"/>
    <cellStyle name="Обычный 3 3 7 26 12" xfId="27828"/>
    <cellStyle name="Обычный 3 3 7 26 2" xfId="11684"/>
    <cellStyle name="Обычный 3 3 7 26 2 2" xfId="13093"/>
    <cellStyle name="Обычный 3 3 7 26 2 3" xfId="28998"/>
    <cellStyle name="Обычный 3 3 7 26 3" xfId="14098"/>
    <cellStyle name="Обычный 3 3 7 26 4" xfId="15109"/>
    <cellStyle name="Обычный 3 3 7 26 5" xfId="16935"/>
    <cellStyle name="Обычный 3 3 7 26 6" xfId="17058"/>
    <cellStyle name="Обычный 3 3 7 26 7" xfId="20750"/>
    <cellStyle name="Обычный 3 3 7 26 8" xfId="24474"/>
    <cellStyle name="Обычный 3 3 7 26 9" xfId="25068"/>
    <cellStyle name="Обычный 3 3 7 27" xfId="11133"/>
    <cellStyle name="Обычный 3 3 7 27 2" xfId="13247"/>
    <cellStyle name="Обычный 3 3 7 27 3" xfId="29122"/>
    <cellStyle name="Обычный 3 3 7 28" xfId="14464"/>
    <cellStyle name="Обычный 3 3 7 29" xfId="15997"/>
    <cellStyle name="Обычный 3 3 7 3" xfId="2309"/>
    <cellStyle name="Обычный 3 3 7 30" xfId="17055"/>
    <cellStyle name="Обычный 3 3 7 31" xfId="19618"/>
    <cellStyle name="Обычный 3 3 7 32" xfId="21141"/>
    <cellStyle name="Обычный 3 3 7 33" xfId="21687"/>
    <cellStyle name="Обычный 3 3 7 34" xfId="25254"/>
    <cellStyle name="Обычный 3 3 7 35" xfId="26132"/>
    <cellStyle name="Обычный 3 3 7 36" xfId="27325"/>
    <cellStyle name="Обычный 3 3 7 37" xfId="31446"/>
    <cellStyle name="Обычный 3 3 7 38" xfId="32138"/>
    <cellStyle name="Обычный 3 3 7 4" xfId="2327"/>
    <cellStyle name="Обычный 3 3 7 5" xfId="2448"/>
    <cellStyle name="Обычный 3 3 7 6" xfId="2808"/>
    <cellStyle name="Обычный 3 3 7 7" xfId="2884"/>
    <cellStyle name="Обычный 3 3 7 8" xfId="2925"/>
    <cellStyle name="Обычный 3 3 7 9" xfId="3278"/>
    <cellStyle name="Обычный 3 3 8" xfId="1018"/>
    <cellStyle name="Обычный 3 3 8 10" xfId="2986"/>
    <cellStyle name="Обычный 3 3 8 11" xfId="3380"/>
    <cellStyle name="Обычный 3 3 8 12" xfId="3851"/>
    <cellStyle name="Обычный 3 3 8 13" xfId="4042"/>
    <cellStyle name="Обычный 3 3 8 14" xfId="3924"/>
    <cellStyle name="Обычный 3 3 8 15" xfId="3446"/>
    <cellStyle name="Обычный 3 3 8 16" xfId="3761"/>
    <cellStyle name="Обычный 3 3 8 17" xfId="4481"/>
    <cellStyle name="Обычный 3 3 8 18" xfId="4672"/>
    <cellStyle name="Обычный 3 3 8 19" xfId="4877"/>
    <cellStyle name="Обычный 3 3 8 2" xfId="1782"/>
    <cellStyle name="Обычный 3 3 8 2 10" xfId="24828"/>
    <cellStyle name="Обычный 3 3 8 2 11" xfId="25297"/>
    <cellStyle name="Обычный 3 3 8 2 12" xfId="25931"/>
    <cellStyle name="Обычный 3 3 8 2 13" xfId="27413"/>
    <cellStyle name="Обычный 3 3 8 2 2" xfId="2165"/>
    <cellStyle name="Обычный 3 3 8 2 2 10" xfId="23362"/>
    <cellStyle name="Обычный 3 3 8 2 2 11" xfId="25680"/>
    <cellStyle name="Обычный 3 3 8 2 2 12" xfId="28517"/>
    <cellStyle name="Обычный 3 3 8 2 2 2" xfId="12538"/>
    <cellStyle name="Обычный 3 3 8 2 2 2 2" xfId="12812"/>
    <cellStyle name="Обычный 3 3 8 2 2 2 3" xfId="28784"/>
    <cellStyle name="Обычный 3 3 8 2 2 3" xfId="14602"/>
    <cellStyle name="Обычный 3 3 8 2 2 4" xfId="15179"/>
    <cellStyle name="Обычный 3 3 8 2 2 5" xfId="16702"/>
    <cellStyle name="Обычный 3 3 8 2 2 6" xfId="17131"/>
    <cellStyle name="Обычный 3 3 8 2 2 7" xfId="20418"/>
    <cellStyle name="Обычный 3 3 8 2 2 8" xfId="23952"/>
    <cellStyle name="Обычный 3 3 8 2 2 9" xfId="20586"/>
    <cellStyle name="Обычный 3 3 8 2 3" xfId="1701"/>
    <cellStyle name="Обычный 3 3 8 2 4" xfId="11221"/>
    <cellStyle name="Обычный 3 3 8 2 4 2" xfId="14603"/>
    <cellStyle name="Обычный 3 3 8 2 4 3" xfId="29893"/>
    <cellStyle name="Обычный 3 3 8 2 5" xfId="15185"/>
    <cellStyle name="Обычный 3 3 8 2 6" xfId="16424"/>
    <cellStyle name="Обычный 3 3 8 2 7" xfId="16033"/>
    <cellStyle name="Обычный 3 3 8 2 8" xfId="20094"/>
    <cellStyle name="Обычный 3 3 8 2 9" xfId="19434"/>
    <cellStyle name="Обычный 3 3 8 20" xfId="5207"/>
    <cellStyle name="Обычный 3 3 8 21" xfId="5000"/>
    <cellStyle name="Обычный 3 3 8 22" xfId="5752"/>
    <cellStyle name="Обычный 3 3 8 23" xfId="5443"/>
    <cellStyle name="Обычный 3 3 8 24" xfId="5486"/>
    <cellStyle name="Обычный 3 3 8 25" xfId="5732"/>
    <cellStyle name="Обычный 3 3 8 26" xfId="2724"/>
    <cellStyle name="Обычный 3 3 8 26 10" xfId="23013"/>
    <cellStyle name="Обычный 3 3 8 26 11" xfId="26151"/>
    <cellStyle name="Обычный 3 3 8 26 12" xfId="27768"/>
    <cellStyle name="Обычный 3 3 8 26 2" xfId="11583"/>
    <cellStyle name="Обычный 3 3 8 26 2 2" xfId="13126"/>
    <cellStyle name="Обычный 3 3 8 26 2 3" xfId="29028"/>
    <cellStyle name="Обычный 3 3 8 26 3" xfId="13579"/>
    <cellStyle name="Обычный 3 3 8 26 4" xfId="13518"/>
    <cellStyle name="Обычный 3 3 8 26 5" xfId="16965"/>
    <cellStyle name="Обычный 3 3 8 26 6" xfId="17926"/>
    <cellStyle name="Обычный 3 3 8 26 7" xfId="20789"/>
    <cellStyle name="Обычный 3 3 8 26 8" xfId="22586"/>
    <cellStyle name="Обычный 3 3 8 26 9" xfId="19925"/>
    <cellStyle name="Обычный 3 3 8 27" xfId="11130"/>
    <cellStyle name="Обычный 3 3 8 27 2" xfId="12033"/>
    <cellStyle name="Обычный 3 3 8 27 3" xfId="28113"/>
    <cellStyle name="Обычный 3 3 8 28" xfId="15280"/>
    <cellStyle name="Обычный 3 3 8 29" xfId="15982"/>
    <cellStyle name="Обычный 3 3 8 3" xfId="2299"/>
    <cellStyle name="Обычный 3 3 8 30" xfId="17340"/>
    <cellStyle name="Обычный 3 3 8 31" xfId="19596"/>
    <cellStyle name="Обычный 3 3 8 32" xfId="23207"/>
    <cellStyle name="Обычный 3 3 8 33" xfId="23962"/>
    <cellStyle name="Обычный 3 3 8 34" xfId="22010"/>
    <cellStyle name="Обычный 3 3 8 35" xfId="26466"/>
    <cellStyle name="Обычный 3 3 8 36" xfId="27322"/>
    <cellStyle name="Обычный 3 3 8 37" xfId="31339"/>
    <cellStyle name="Обычный 3 3 8 38" xfId="32107"/>
    <cellStyle name="Обычный 3 3 8 4" xfId="2317"/>
    <cellStyle name="Обычный 3 3 8 5" xfId="2438"/>
    <cellStyle name="Обычный 3 3 8 6" xfId="2795"/>
    <cellStyle name="Обычный 3 3 8 7" xfId="2875"/>
    <cellStyle name="Обычный 3 3 8 8" xfId="2705"/>
    <cellStyle name="Обычный 3 3 8 9" xfId="3264"/>
    <cellStyle name="Обычный 3 3 9" xfId="1047"/>
    <cellStyle name="Обычный 3 3 9 10" xfId="3338"/>
    <cellStyle name="Обычный 3 3 9 11" xfId="3387"/>
    <cellStyle name="Обычный 3 3 9 12" xfId="3861"/>
    <cellStyle name="Обычный 3 3 9 13" xfId="4057"/>
    <cellStyle name="Обычный 3 3 9 14" xfId="3870"/>
    <cellStyle name="Обычный 3 3 9 15" xfId="4050"/>
    <cellStyle name="Обычный 3 3 9 16" xfId="4118"/>
    <cellStyle name="Обычный 3 3 9 17" xfId="4488"/>
    <cellStyle name="Обычный 3 3 9 18" xfId="4679"/>
    <cellStyle name="Обычный 3 3 9 19" xfId="4884"/>
    <cellStyle name="Обычный 3 3 9 2" xfId="1791"/>
    <cellStyle name="Обычный 3 3 9 2 10" xfId="24793"/>
    <cellStyle name="Обычный 3 3 9 2 11" xfId="25318"/>
    <cellStyle name="Обычный 3 3 9 2 12" xfId="26396"/>
    <cellStyle name="Обычный 3 3 9 2 13" xfId="27421"/>
    <cellStyle name="Обычный 3 3 9 2 2" xfId="2178"/>
    <cellStyle name="Обычный 3 3 9 2 2 10" xfId="23210"/>
    <cellStyle name="Обычный 3 3 9 2 2 11" xfId="25674"/>
    <cellStyle name="Обычный 3 3 9 2 2 12" xfId="28523"/>
    <cellStyle name="Обычный 3 3 9 2 2 2" xfId="12544"/>
    <cellStyle name="Обычный 3 3 9 2 2 2 2" xfId="12824"/>
    <cellStyle name="Обычный 3 3 9 2 2 2 3" xfId="28796"/>
    <cellStyle name="Обычный 3 3 9 2 2 3" xfId="13649"/>
    <cellStyle name="Обычный 3 3 9 2 2 4" xfId="15207"/>
    <cellStyle name="Обычный 3 3 9 2 2 5" xfId="16714"/>
    <cellStyle name="Обычный 3 3 9 2 2 6" xfId="17457"/>
    <cellStyle name="Обычный 3 3 9 2 2 7" xfId="20430"/>
    <cellStyle name="Обычный 3 3 9 2 2 8" xfId="19496"/>
    <cellStyle name="Обычный 3 3 9 2 2 9" xfId="22198"/>
    <cellStyle name="Обычный 3 3 9 2 3" xfId="1708"/>
    <cellStyle name="Обычный 3 3 9 2 4" xfId="11229"/>
    <cellStyle name="Обычный 3 3 9 2 4 2" xfId="11778"/>
    <cellStyle name="Обычный 3 3 9 2 4 3" xfId="27893"/>
    <cellStyle name="Обычный 3 3 9 2 5" xfId="15131"/>
    <cellStyle name="Обычный 3 3 9 2 6" xfId="16430"/>
    <cellStyle name="Обычный 3 3 9 2 7" xfId="16084"/>
    <cellStyle name="Обычный 3 3 9 2 8" xfId="20103"/>
    <cellStyle name="Обычный 3 3 9 2 9" xfId="23731"/>
    <cellStyle name="Обычный 3 3 9 20" xfId="5215"/>
    <cellStyle name="Обычный 3 3 9 21" xfId="4994"/>
    <cellStyle name="Обычный 3 3 9 22" xfId="5768"/>
    <cellStyle name="Обычный 3 3 9 23" xfId="5431"/>
    <cellStyle name="Обычный 3 3 9 24" xfId="5736"/>
    <cellStyle name="Обычный 3 3 9 25" xfId="5434"/>
    <cellStyle name="Обычный 3 3 9 26" xfId="6099"/>
    <cellStyle name="Обычный 3 3 9 26 10" xfId="25106"/>
    <cellStyle name="Обычный 3 3 9 26 11" xfId="26800"/>
    <cellStyle name="Обычный 3 3 9 26 12" xfId="27834"/>
    <cellStyle name="Обычный 3 3 9 26 2" xfId="11694"/>
    <cellStyle name="Обычный 3 3 9 26 2 2" xfId="14463"/>
    <cellStyle name="Обычный 3 3 9 26 2 3" xfId="29832"/>
    <cellStyle name="Обычный 3 3 9 26 3" xfId="15084"/>
    <cellStyle name="Обычный 3 3 9 26 4" xfId="15611"/>
    <cellStyle name="Обычный 3 3 9 26 5" xfId="17915"/>
    <cellStyle name="Обычный 3 3 9 26 6" xfId="18736"/>
    <cellStyle name="Обычный 3 3 9 26 7" xfId="22494"/>
    <cellStyle name="Обычный 3 3 9 26 8" xfId="23752"/>
    <cellStyle name="Обычный 3 3 9 26 9" xfId="19763"/>
    <cellStyle name="Обычный 3 3 9 27" xfId="11124"/>
    <cellStyle name="Обычный 3 3 9 27 2" xfId="13425"/>
    <cellStyle name="Обычный 3 3 9 27 3" xfId="29221"/>
    <cellStyle name="Обычный 3 3 9 28" xfId="13657"/>
    <cellStyle name="Обычный 3 3 9 29" xfId="15995"/>
    <cellStyle name="Обычный 3 3 9 3" xfId="2307"/>
    <cellStyle name="Обычный 3 3 9 30" xfId="17168"/>
    <cellStyle name="Обычный 3 3 9 31" xfId="19615"/>
    <cellStyle name="Обычный 3 3 9 32" xfId="21174"/>
    <cellStyle name="Обычный 3 3 9 33" xfId="19168"/>
    <cellStyle name="Обычный 3 3 9 34" xfId="22262"/>
    <cellStyle name="Обычный 3 3 9 35" xfId="26155"/>
    <cellStyle name="Обычный 3 3 9 36" xfId="27316"/>
    <cellStyle name="Обычный 3 3 9 4" xfId="2325"/>
    <cellStyle name="Обычный 3 3 9 5" xfId="2446"/>
    <cellStyle name="Обычный 3 3 9 6" xfId="2806"/>
    <cellStyle name="Обычный 3 3 9 7" xfId="2882"/>
    <cellStyle name="Обычный 3 3 9 8" xfId="2923"/>
    <cellStyle name="Обычный 3 3 9 9" xfId="3275"/>
    <cellStyle name="Обычный 3 3 98" xfId="30939"/>
    <cellStyle name="Обычный 3 30" xfId="1211"/>
    <cellStyle name="Обычный 3 30 10" xfId="5262"/>
    <cellStyle name="Обычный 3 30 11" xfId="5307"/>
    <cellStyle name="Обычный 3 30 12" xfId="5849"/>
    <cellStyle name="Обычный 3 30 13" xfId="6116"/>
    <cellStyle name="Обычный 3 30 14" xfId="5761"/>
    <cellStyle name="Обычный 3 30 15" xfId="6378"/>
    <cellStyle name="Обычный 3 30 16" xfId="6914"/>
    <cellStyle name="Обычный 3 30 16 10" xfId="21934"/>
    <cellStyle name="Обычный 3 30 16 11" xfId="26916"/>
    <cellStyle name="Обычный 3 30 16 12" xfId="27832"/>
    <cellStyle name="Обычный 3 30 16 2" xfId="11692"/>
    <cellStyle name="Обычный 3 30 16 2 2" xfId="14786"/>
    <cellStyle name="Обычный 3 30 16 2 3" xfId="30030"/>
    <cellStyle name="Обычный 3 30 16 3" xfId="15361"/>
    <cellStyle name="Обычный 3 30 16 4" xfId="15727"/>
    <cellStyle name="Обычный 3 30 16 5" xfId="18209"/>
    <cellStyle name="Обычный 3 30 16 6" xfId="18852"/>
    <cellStyle name="Обычный 3 30 16 7" xfId="22916"/>
    <cellStyle name="Обычный 3 30 16 8" xfId="21477"/>
    <cellStyle name="Обычный 3 30 16 9" xfId="19730"/>
    <cellStyle name="Обычный 3 30 17" xfId="11455"/>
    <cellStyle name="Обычный 3 30 17 2" xfId="14297"/>
    <cellStyle name="Обычный 3 30 17 3" xfId="29675"/>
    <cellStyle name="Обычный 3 30 18" xfId="11998"/>
    <cellStyle name="Обычный 3 30 19" xfId="16080"/>
    <cellStyle name="Обычный 3 30 2" xfId="3041"/>
    <cellStyle name="Обычный 3 30 2 10" xfId="25077"/>
    <cellStyle name="Обычный 3 30 2 11" xfId="25440"/>
    <cellStyle name="Обычный 3 30 2 12" xfId="25976"/>
    <cellStyle name="Обычный 3 30 2 13" xfId="27695"/>
    <cellStyle name="Обычный 3 30 2 2" xfId="3938"/>
    <cellStyle name="Обычный 3 30 2 2 10" xfId="22526"/>
    <cellStyle name="Обычный 3 30 2 2 11" xfId="26022"/>
    <cellStyle name="Обычный 3 30 2 2 12" xfId="29140"/>
    <cellStyle name="Обычный 3 30 2 2 2" xfId="13286"/>
    <cellStyle name="Обычный 3 30 2 2 2 2" xfId="13618"/>
    <cellStyle name="Обычный 3 30 2 2 2 3" xfId="29332"/>
    <cellStyle name="Обычный 3 30 2 2 3" xfId="14079"/>
    <cellStyle name="Обычный 3 30 2 2 4" xfId="14917"/>
    <cellStyle name="Обычный 3 30 2 2 5" xfId="17292"/>
    <cellStyle name="Обычный 3 30 2 2 6" xfId="16764"/>
    <cellStyle name="Обычный 3 30 2 2 7" xfId="21383"/>
    <cellStyle name="Обычный 3 30 2 2 8" xfId="24656"/>
    <cellStyle name="Обычный 3 30 2 2 9" xfId="21694"/>
    <cellStyle name="Обычный 3 30 2 3" xfId="6962"/>
    <cellStyle name="Обычный 3 30 2 4" xfId="11503"/>
    <cellStyle name="Обычный 3 30 2 4 2" xfId="13616"/>
    <cellStyle name="Обычный 3 30 2 4 3" xfId="29330"/>
    <cellStyle name="Обычный 3 30 2 5" xfId="13236"/>
    <cellStyle name="Обычный 3 30 2 6" xfId="17085"/>
    <cellStyle name="Обычный 3 30 2 7" xfId="17951"/>
    <cellStyle name="Обычный 3 30 2 8" xfId="20970"/>
    <cellStyle name="Обычный 3 30 2 9" xfId="24443"/>
    <cellStyle name="Обычный 3 30 20" xfId="15941"/>
    <cellStyle name="Обычный 3 30 21" xfId="17409"/>
    <cellStyle name="Обычный 3 30 22" xfId="19720"/>
    <cellStyle name="Обычный 3 30 23" xfId="20863"/>
    <cellStyle name="Обычный 3 30 24" xfId="19540"/>
    <cellStyle name="Обычный 3 30 25" xfId="20831"/>
    <cellStyle name="Обычный 3 30 26" xfId="25719"/>
    <cellStyle name="Обычный 3 30 27" xfId="27647"/>
    <cellStyle name="Обычный 3 30 3" xfId="4133"/>
    <cellStyle name="Обычный 3 30 4" xfId="4233"/>
    <cellStyle name="Обычный 3 30 5" xfId="4285"/>
    <cellStyle name="Обычный 3 30 6" xfId="4329"/>
    <cellStyle name="Обычный 3 30 7" xfId="4532"/>
    <cellStyle name="Обычный 3 30 8" xfId="4723"/>
    <cellStyle name="Обычный 3 30 9" xfId="4928"/>
    <cellStyle name="Обычный 3 31" xfId="1215"/>
    <cellStyle name="Обычный 3 31 10" xfId="5263"/>
    <cellStyle name="Обычный 3 31 11" xfId="5308"/>
    <cellStyle name="Обычный 3 31 12" xfId="5851"/>
    <cellStyle name="Обычный 3 31 13" xfId="6117"/>
    <cellStyle name="Обычный 3 31 14" xfId="5692"/>
    <cellStyle name="Обычный 3 31 15" xfId="6409"/>
    <cellStyle name="Обычный 3 31 16" xfId="6942"/>
    <cellStyle name="Обычный 3 31 16 10" xfId="20896"/>
    <cellStyle name="Обычный 3 31 16 11" xfId="26940"/>
    <cellStyle name="Обычный 3 31 16 12" xfId="27901"/>
    <cellStyle name="Обычный 3 31 16 2" xfId="11791"/>
    <cellStyle name="Обычный 3 31 16 2 2" xfId="14810"/>
    <cellStyle name="Обычный 3 31 16 2 3" xfId="30054"/>
    <cellStyle name="Обычный 3 31 16 3" xfId="15385"/>
    <cellStyle name="Обычный 3 31 16 4" xfId="15751"/>
    <cellStyle name="Обычный 3 31 16 5" xfId="18233"/>
    <cellStyle name="Обычный 3 31 16 6" xfId="18876"/>
    <cellStyle name="Обычный 3 31 16 7" xfId="22942"/>
    <cellStyle name="Обычный 3 31 16 8" xfId="21443"/>
    <cellStyle name="Обычный 3 31 16 9" xfId="20624"/>
    <cellStyle name="Обычный 3 31 17" xfId="11483"/>
    <cellStyle name="Обычный 3 31 17 2" xfId="14078"/>
    <cellStyle name="Обычный 3 31 17 3" xfId="29578"/>
    <cellStyle name="Обычный 3 31 18" xfId="14139"/>
    <cellStyle name="Обычный 3 31 19" xfId="16083"/>
    <cellStyle name="Обычный 3 31 2" xfId="3447"/>
    <cellStyle name="Обычный 3 31 2 10" xfId="21495"/>
    <cellStyle name="Обычный 3 31 2 11" xfId="23382"/>
    <cellStyle name="Обычный 3 31 2 12" xfId="25752"/>
    <cellStyle name="Обычный 3 31 2 13" xfId="27696"/>
    <cellStyle name="Обычный 3 31 2 2" xfId="3939"/>
    <cellStyle name="Обычный 3 31 2 2 10" xfId="21072"/>
    <cellStyle name="Обычный 3 31 2 2 11" xfId="26021"/>
    <cellStyle name="Обычный 3 31 2 2 12" xfId="29226"/>
    <cellStyle name="Обычный 3 31 2 2 2" xfId="13441"/>
    <cellStyle name="Обычный 3 31 2 2 2 2" xfId="13619"/>
    <cellStyle name="Обычный 3 31 2 2 2 3" xfId="29333"/>
    <cellStyle name="Обычный 3 31 2 2 3" xfId="13957"/>
    <cellStyle name="Обычный 3 31 2 2 4" xfId="11978"/>
    <cellStyle name="Обычный 3 31 2 2 5" xfId="17293"/>
    <cellStyle name="Обычный 3 31 2 2 6" xfId="17768"/>
    <cellStyle name="Обычный 3 31 2 2 7" xfId="21384"/>
    <cellStyle name="Обычный 3 31 2 2 8" xfId="24605"/>
    <cellStyle name="Обычный 3 31 2 2 9" xfId="22074"/>
    <cellStyle name="Обычный 3 31 2 3" xfId="6963"/>
    <cellStyle name="Обычный 3 31 2 4" xfId="11504"/>
    <cellStyle name="Обычный 3 31 2 4 2" xfId="13179"/>
    <cellStyle name="Обычный 3 31 2 4 3" xfId="29070"/>
    <cellStyle name="Обычный 3 31 2 5" xfId="11976"/>
    <cellStyle name="Обычный 3 31 2 6" xfId="17177"/>
    <cellStyle name="Обычный 3 31 2 7" xfId="17530"/>
    <cellStyle name="Обычный 3 31 2 8" xfId="21161"/>
    <cellStyle name="Обычный 3 31 2 9" xfId="23994"/>
    <cellStyle name="Обычный 3 31 20" xfId="17009"/>
    <cellStyle name="Обычный 3 31 21" xfId="17190"/>
    <cellStyle name="Обычный 3 31 22" xfId="19723"/>
    <cellStyle name="Обычный 3 31 23" xfId="22293"/>
    <cellStyle name="Обычный 3 31 24" xfId="19799"/>
    <cellStyle name="Обычный 3 31 25" xfId="21907"/>
    <cellStyle name="Обычный 3 31 26" xfId="25698"/>
    <cellStyle name="Обычный 3 31 27" xfId="27675"/>
    <cellStyle name="Обычный 3 31 3" xfId="4134"/>
    <cellStyle name="Обычный 3 31 4" xfId="4235"/>
    <cellStyle name="Обычный 3 31 5" xfId="4286"/>
    <cellStyle name="Обычный 3 31 6" xfId="4330"/>
    <cellStyle name="Обычный 3 31 7" xfId="4533"/>
    <cellStyle name="Обычный 3 31 8" xfId="4724"/>
    <cellStyle name="Обычный 3 31 9" xfId="4929"/>
    <cellStyle name="Обычный 3 32" xfId="1219"/>
    <cellStyle name="Обычный 3 33" xfId="1223"/>
    <cellStyle name="Обычный 3 34" xfId="1226"/>
    <cellStyle name="Обычный 3 34 10" xfId="8050"/>
    <cellStyle name="Обычный 3 34 11" xfId="8038"/>
    <cellStyle name="Обычный 3 34 12" xfId="8039"/>
    <cellStyle name="Обычный 3 34 13" xfId="9101"/>
    <cellStyle name="Обычный 3 34 2" xfId="7392"/>
    <cellStyle name="Обычный 3 34 2 2" xfId="7575"/>
    <cellStyle name="Обычный 3 34 3" xfId="7604"/>
    <cellStyle name="Обычный 3 34 4" xfId="7567"/>
    <cellStyle name="Обычный 3 34 5" xfId="7727"/>
    <cellStyle name="Обычный 3 34 6" xfId="7680"/>
    <cellStyle name="Обычный 3 34 7" xfId="7695"/>
    <cellStyle name="Обычный 3 34 8" xfId="7901"/>
    <cellStyle name="Обычный 3 34 9" xfId="7899"/>
    <cellStyle name="Обычный 3 35" xfId="1229"/>
    <cellStyle name="Обычный 3 35 10" xfId="8076"/>
    <cellStyle name="Обычный 3 35 11" xfId="8018"/>
    <cellStyle name="Обычный 3 35 12" xfId="8103"/>
    <cellStyle name="Обычный 3 35 13" xfId="9116"/>
    <cellStyle name="Обычный 3 35 2" xfId="7391"/>
    <cellStyle name="Обычный 3 35 2 2" xfId="7590"/>
    <cellStyle name="Обычный 3 35 3" xfId="7618"/>
    <cellStyle name="Обычный 3 35 4" xfId="7623"/>
    <cellStyle name="Обычный 3 35 5" xfId="7752"/>
    <cellStyle name="Обычный 3 35 6" xfId="7759"/>
    <cellStyle name="Обычный 3 35 7" xfId="7768"/>
    <cellStyle name="Обычный 3 35 8" xfId="7913"/>
    <cellStyle name="Обычный 3 35 9" xfId="7889"/>
    <cellStyle name="Обычный 3 36" xfId="1231"/>
    <cellStyle name="Обычный 3 36 10" xfId="8075"/>
    <cellStyle name="Обычный 3 36 11" xfId="7959"/>
    <cellStyle name="Обычный 3 36 12" xfId="8095"/>
    <cellStyle name="Обычный 3 36 13" xfId="9115"/>
    <cellStyle name="Обычный 3 36 2" xfId="7415"/>
    <cellStyle name="Обычный 3 36 2 2" xfId="7589"/>
    <cellStyle name="Обычный 3 36 3" xfId="7617"/>
    <cellStyle name="Обычный 3 36 4" xfId="7622"/>
    <cellStyle name="Обычный 3 36 5" xfId="7751"/>
    <cellStyle name="Обычный 3 36 6" xfId="7758"/>
    <cellStyle name="Обычный 3 36 7" xfId="7767"/>
    <cellStyle name="Обычный 3 36 8" xfId="7912"/>
    <cellStyle name="Обычный 3 36 9" xfId="7873"/>
    <cellStyle name="Обычный 3 37" xfId="1233"/>
    <cellStyle name="Обычный 3 37 2" xfId="7468"/>
    <cellStyle name="Обычный 3 37 2 2" xfId="7920"/>
    <cellStyle name="Обычный 3 37 3" xfId="7941"/>
    <cellStyle name="Обычный 3 37 4" xfId="8091"/>
    <cellStyle name="Обычный 3 37 5" xfId="8009"/>
    <cellStyle name="Обычный 3 37 6" xfId="7986"/>
    <cellStyle name="Обычный 3 37 7" xfId="9122"/>
    <cellStyle name="Обычный 3 38" xfId="1239"/>
    <cellStyle name="Обычный 3 38 2" xfId="7472"/>
    <cellStyle name="Обычный 3 38 2 2" xfId="7919"/>
    <cellStyle name="Обычный 3 38 3" xfId="7940"/>
    <cellStyle name="Обычный 3 38 4" xfId="8090"/>
    <cellStyle name="Обычный 3 38 5" xfId="8010"/>
    <cellStyle name="Обычный 3 38 6" xfId="7965"/>
    <cellStyle name="Обычный 3 38 7" xfId="9121"/>
    <cellStyle name="Обычный 3 39" xfId="1270"/>
    <cellStyle name="Обычный 3 39 2" xfId="7508"/>
    <cellStyle name="Обычный 3 39 2 2" xfId="7921"/>
    <cellStyle name="Обычный 3 39 3" xfId="7942"/>
    <cellStyle name="Обычный 3 39 4" xfId="8093"/>
    <cellStyle name="Обычный 3 39 5" xfId="8008"/>
    <cellStyle name="Обычный 3 39 6" xfId="7988"/>
    <cellStyle name="Обычный 3 39 7" xfId="9123"/>
    <cellStyle name="Обычный 3 4" xfId="128"/>
    <cellStyle name="Обычный 3 4 10" xfId="1095"/>
    <cellStyle name="Обычный 3 4 10 10" xfId="4077"/>
    <cellStyle name="Обычный 3 4 10 11" xfId="3930"/>
    <cellStyle name="Обычный 3 4 10 12" xfId="3517"/>
    <cellStyle name="Обычный 3 4 10 13" xfId="3641"/>
    <cellStyle name="Обычный 3 4 10 14" xfId="4498"/>
    <cellStyle name="Обычный 3 4 10 15" xfId="4689"/>
    <cellStyle name="Обычный 3 4 10 16" xfId="4894"/>
    <cellStyle name="Обычный 3 4 10 17" xfId="5227"/>
    <cellStyle name="Обычный 3 4 10 18" xfId="4984"/>
    <cellStyle name="Обычный 3 4 10 19" xfId="5792"/>
    <cellStyle name="Обычный 3 4 10 2" xfId="1836"/>
    <cellStyle name="Обычный 3 4 10 2 10" xfId="24895"/>
    <cellStyle name="Обычный 3 4 10 2 11" xfId="25282"/>
    <cellStyle name="Обычный 3 4 10 2 12" xfId="26069"/>
    <cellStyle name="Обычный 3 4 10 2 13" xfId="27494"/>
    <cellStyle name="Обычный 3 4 10 2 2" xfId="2456"/>
    <cellStyle name="Обычный 3 4 10 2 2 10" xfId="22691"/>
    <cellStyle name="Обычный 3 4 10 2 2 11" xfId="25982"/>
    <cellStyle name="Обычный 3 4 10 2 2 12" xfId="28552"/>
    <cellStyle name="Обычный 3 4 10 2 2 2" xfId="12574"/>
    <cellStyle name="Обычный 3 4 10 2 2 2 2" xfId="12960"/>
    <cellStyle name="Обычный 3 4 10 2 2 2 3" xfId="28906"/>
    <cellStyle name="Обычный 3 4 10 2 2 3" xfId="12942"/>
    <cellStyle name="Обычный 3 4 10 2 2 4" xfId="14890"/>
    <cellStyle name="Обычный 3 4 10 2 2 5" xfId="16828"/>
    <cellStyle name="Обычный 3 4 10 2 2 6" xfId="16815"/>
    <cellStyle name="Обычный 3 4 10 2 2 7" xfId="20611"/>
    <cellStyle name="Обычный 3 4 10 2 2 8" xfId="23586"/>
    <cellStyle name="Обычный 3 4 10 2 2 9" xfId="21043"/>
    <cellStyle name="Обычный 3 4 10 2 3" xfId="6761"/>
    <cellStyle name="Обычный 3 4 10 2 4" xfId="11302"/>
    <cellStyle name="Обычный 3 4 10 2 4 2" xfId="14211"/>
    <cellStyle name="Обычный 3 4 10 2 4 3" xfId="29634"/>
    <cellStyle name="Обычный 3 4 10 2 5" xfId="14881"/>
    <cellStyle name="Обычный 3 4 10 2 6" xfId="16458"/>
    <cellStyle name="Обычный 3 4 10 2 7" xfId="16306"/>
    <cellStyle name="Обычный 3 4 10 2 8" xfId="20138"/>
    <cellStyle name="Обычный 3 4 10 2 9" xfId="23649"/>
    <cellStyle name="Обычный 3 4 10 20" xfId="5337"/>
    <cellStyle name="Обычный 3 4 10 21" xfId="5859"/>
    <cellStyle name="Обычный 3 4 10 22" xfId="6156"/>
    <cellStyle name="Обычный 3 4 10 23" xfId="1960"/>
    <cellStyle name="Обычный 3 4 10 23 10" xfId="19621"/>
    <cellStyle name="Обычный 3 4 10 23 11" xfId="26406"/>
    <cellStyle name="Обычный 3 4 10 23 12" xfId="28118"/>
    <cellStyle name="Обычный 3 4 10 23 2" xfId="12040"/>
    <cellStyle name="Обычный 3 4 10 23 2 2" xfId="12650"/>
    <cellStyle name="Обычный 3 4 10 23 2 3" xfId="28624"/>
    <cellStyle name="Обычный 3 4 10 23 3" xfId="11607"/>
    <cellStyle name="Обычный 3 4 10 23 4" xfId="11995"/>
    <cellStyle name="Обычный 3 4 10 23 5" xfId="16535"/>
    <cellStyle name="Обычный 3 4 10 23 6" xfId="18070"/>
    <cellStyle name="Обычный 3 4 10 23 7" xfId="20236"/>
    <cellStyle name="Обычный 3 4 10 23 8" xfId="19668"/>
    <cellStyle name="Обычный 3 4 10 23 9" xfId="21165"/>
    <cellStyle name="Обычный 3 4 10 24" xfId="11098"/>
    <cellStyle name="Обычный 3 4 10 24 2" xfId="14069"/>
    <cellStyle name="Обычный 3 4 10 24 3" xfId="29574"/>
    <cellStyle name="Обычный 3 4 10 25" xfId="12096"/>
    <cellStyle name="Обычный 3 4 10 26" xfId="16017"/>
    <cellStyle name="Обычный 3 4 10 27" xfId="15869"/>
    <cellStyle name="Обычный 3 4 10 28" xfId="19645"/>
    <cellStyle name="Обычный 3 4 10 29" xfId="22808"/>
    <cellStyle name="Обычный 3 4 10 3" xfId="2827"/>
    <cellStyle name="Обычный 3 4 10 30" xfId="23684"/>
    <cellStyle name="Обычный 3 4 10 31" xfId="24592"/>
    <cellStyle name="Обычный 3 4 10 32" xfId="25768"/>
    <cellStyle name="Обычный 3 4 10 33" xfId="27290"/>
    <cellStyle name="Обычный 3 4 10 4" xfId="2892"/>
    <cellStyle name="Обычный 3 4 10 5" xfId="2933"/>
    <cellStyle name="Обычный 3 4 10 6" xfId="3298"/>
    <cellStyle name="Обычный 3 4 10 7" xfId="3349"/>
    <cellStyle name="Обычный 3 4 10 8" xfId="3397"/>
    <cellStyle name="Обычный 3 4 10 9" xfId="3883"/>
    <cellStyle name="Обычный 3 4 11" xfId="1145"/>
    <cellStyle name="Обычный 3 4 11 10" xfId="4198"/>
    <cellStyle name="Обычный 3 4 11 11" xfId="4271"/>
    <cellStyle name="Обычный 3 4 11 12" xfId="4317"/>
    <cellStyle name="Обычный 3 4 11 13" xfId="4520"/>
    <cellStyle name="Обычный 3 4 11 14" xfId="4711"/>
    <cellStyle name="Обычный 3 4 11 15" xfId="4916"/>
    <cellStyle name="Обычный 3 4 11 16" xfId="5249"/>
    <cellStyle name="Обычный 3 4 11 17" xfId="5295"/>
    <cellStyle name="Обычный 3 4 11 18" xfId="5820"/>
    <cellStyle name="Обычный 3 4 11 19" xfId="5389"/>
    <cellStyle name="Обычный 3 4 11 2" xfId="1772"/>
    <cellStyle name="Обычный 3 4 11 2 10" xfId="23194"/>
    <cellStyle name="Обычный 3 4 11 2 11" xfId="21641"/>
    <cellStyle name="Обычный 3 4 11 2 12" xfId="25940"/>
    <cellStyle name="Обычный 3 4 11 2 13" xfId="27628"/>
    <cellStyle name="Обычный 3 4 11 2 2" xfId="2857"/>
    <cellStyle name="Обычный 3 4 11 2 2 10" xfId="21034"/>
    <cellStyle name="Обычный 3 4 11 2 2 11" xfId="26182"/>
    <cellStyle name="Обычный 3 4 11 2 2 12" xfId="28509"/>
    <cellStyle name="Обычный 3 4 11 2 2 2" xfId="12530"/>
    <cellStyle name="Обычный 3 4 11 2 2 2 2" xfId="13208"/>
    <cellStyle name="Обычный 3 4 11 2 2 2 3" xfId="29093"/>
    <cellStyle name="Обычный 3 4 11 2 2 3" xfId="11633"/>
    <cellStyle name="Обычный 3 4 11 2 2 4" xfId="13743"/>
    <cellStyle name="Обычный 3 4 11 2 2 5" xfId="17032"/>
    <cellStyle name="Обычный 3 4 11 2 2 6" xfId="17537"/>
    <cellStyle name="Обычный 3 4 11 2 2 7" xfId="20882"/>
    <cellStyle name="Обычный 3 4 11 2 2 8" xfId="24329"/>
    <cellStyle name="Обычный 3 4 11 2 2 9" xfId="19229"/>
    <cellStyle name="Обычный 3 4 11 2 3" xfId="6895"/>
    <cellStyle name="Обычный 3 4 11 2 4" xfId="11436"/>
    <cellStyle name="Обычный 3 4 11 2 4 2" xfId="14670"/>
    <cellStyle name="Обычный 3 4 11 2 4 3" xfId="29921"/>
    <cellStyle name="Обычный 3 4 11 2 5" xfId="13265"/>
    <cellStyle name="Обычный 3 4 11 2 6" xfId="16418"/>
    <cellStyle name="Обычный 3 4 11 2 7" xfId="18045"/>
    <cellStyle name="Обычный 3 4 11 2 8" xfId="20084"/>
    <cellStyle name="Обычный 3 4 11 2 9" xfId="23392"/>
    <cellStyle name="Обычный 3 4 11 20" xfId="6100"/>
    <cellStyle name="Обычный 3 4 11 21" xfId="5786"/>
    <cellStyle name="Обычный 3 4 11 22" xfId="5960"/>
    <cellStyle name="Обычный 3 4 11 22 10" xfId="24687"/>
    <cellStyle name="Обычный 3 4 11 22 11" xfId="26664"/>
    <cellStyle name="Обычный 3 4 11 22 12" xfId="27827"/>
    <cellStyle name="Обычный 3 4 11 22 2" xfId="11682"/>
    <cellStyle name="Обычный 3 4 11 22 2 2" xfId="14326"/>
    <cellStyle name="Обычный 3 4 11 22 2 3" xfId="29696"/>
    <cellStyle name="Обычный 3 4 11 22 3" xfId="14946"/>
    <cellStyle name="Обычный 3 4 11 22 4" xfId="15475"/>
    <cellStyle name="Обычный 3 4 11 22 5" xfId="17778"/>
    <cellStyle name="Обычный 3 4 11 22 6" xfId="18600"/>
    <cellStyle name="Обычный 3 4 11 22 7" xfId="22357"/>
    <cellStyle name="Обычный 3 4 11 22 8" xfId="23856"/>
    <cellStyle name="Обычный 3 4 11 22 9" xfId="20988"/>
    <cellStyle name="Обычный 3 4 11 23" xfId="11135"/>
    <cellStyle name="Обычный 3 4 11 23 2" xfId="13556"/>
    <cellStyle name="Обычный 3 4 11 23 3" xfId="29294"/>
    <cellStyle name="Обычный 3 4 11 24" xfId="12636"/>
    <cellStyle name="Обычный 3 4 11 25" xfId="16047"/>
    <cellStyle name="Обычный 3 4 11 26" xfId="17500"/>
    <cellStyle name="Обычный 3 4 11 27" xfId="19683"/>
    <cellStyle name="Обычный 3 4 11 28" xfId="21332"/>
    <cellStyle name="Обычный 3 4 11 29" xfId="23648"/>
    <cellStyle name="Обычный 3 4 11 3" xfId="2915"/>
    <cellStyle name="Обычный 3 4 11 30" xfId="24765"/>
    <cellStyle name="Обычный 3 4 11 31" xfId="26122"/>
    <cellStyle name="Обычный 3 4 11 32" xfId="27327"/>
    <cellStyle name="Обычный 3 4 11 4" xfId="2955"/>
    <cellStyle name="Обычный 3 4 11 5" xfId="3326"/>
    <cellStyle name="Обычный 3 4 11 6" xfId="3371"/>
    <cellStyle name="Обычный 3 4 11 7" xfId="3419"/>
    <cellStyle name="Обычный 3 4 11 8" xfId="3913"/>
    <cellStyle name="Обычный 3 4 11 9" xfId="4109"/>
    <cellStyle name="Обычный 3 4 12" xfId="1138"/>
    <cellStyle name="Обычный 3 4 12 10" xfId="4191"/>
    <cellStyle name="Обычный 3 4 12 11" xfId="4264"/>
    <cellStyle name="Обычный 3 4 12 12" xfId="4310"/>
    <cellStyle name="Обычный 3 4 12 13" xfId="4513"/>
    <cellStyle name="Обычный 3 4 12 14" xfId="4704"/>
    <cellStyle name="Обычный 3 4 12 15" xfId="4909"/>
    <cellStyle name="Обычный 3 4 12 16" xfId="5242"/>
    <cellStyle name="Обычный 3 4 12 17" xfId="4971"/>
    <cellStyle name="Обычный 3 4 12 18" xfId="5813"/>
    <cellStyle name="Обычный 3 4 12 19" xfId="5937"/>
    <cellStyle name="Обычный 3 4 12 2" xfId="1744"/>
    <cellStyle name="Обычный 3 4 12 2 10" xfId="21578"/>
    <cellStyle name="Обычный 3 4 12 2 11" xfId="24631"/>
    <cellStyle name="Обычный 3 4 12 2 12" xfId="25852"/>
    <cellStyle name="Обычный 3 4 12 2 13" xfId="27621"/>
    <cellStyle name="Обычный 3 4 12 2 2" xfId="2850"/>
    <cellStyle name="Обычный 3 4 12 2 2 10" xfId="20466"/>
    <cellStyle name="Обычный 3 4 12 2 2 11" xfId="26470"/>
    <cellStyle name="Обычный 3 4 12 2 2 12" xfId="28496"/>
    <cellStyle name="Обычный 3 4 12 2 2 2" xfId="12513"/>
    <cellStyle name="Обычный 3 4 12 2 2 2 2" xfId="13201"/>
    <cellStyle name="Обычный 3 4 12 2 2 2 3" xfId="29086"/>
    <cellStyle name="Обычный 3 4 12 2 2 3" xfId="14288"/>
    <cellStyle name="Обычный 3 4 12 2 2 4" xfId="14851"/>
    <cellStyle name="Обычный 3 4 12 2 2 5" xfId="17025"/>
    <cellStyle name="Обычный 3 4 12 2 2 6" xfId="17280"/>
    <cellStyle name="Обычный 3 4 12 2 2 7" xfId="20875"/>
    <cellStyle name="Обычный 3 4 12 2 2 8" xfId="24413"/>
    <cellStyle name="Обычный 3 4 12 2 2 9" xfId="22654"/>
    <cellStyle name="Обычный 3 4 12 2 3" xfId="6888"/>
    <cellStyle name="Обычный 3 4 12 2 4" xfId="11429"/>
    <cellStyle name="Обычный 3 4 12 2 4 2" xfId="13344"/>
    <cellStyle name="Обычный 3 4 12 2 4 3" xfId="29181"/>
    <cellStyle name="Обычный 3 4 12 2 5" xfId="13675"/>
    <cellStyle name="Обычный 3 4 12 2 6" xfId="16405"/>
    <cellStyle name="Обычный 3 4 12 2 7" xfId="17507"/>
    <cellStyle name="Обычный 3 4 12 2 8" xfId="20066"/>
    <cellStyle name="Обычный 3 4 12 2 9" xfId="23507"/>
    <cellStyle name="Обычный 3 4 12 20" xfId="5703"/>
    <cellStyle name="Обычный 3 4 12 21" xfId="5450"/>
    <cellStyle name="Обычный 3 4 12 22" xfId="3956"/>
    <cellStyle name="Обычный 3 4 12 22 10" xfId="25470"/>
    <cellStyle name="Обычный 3 4 12 22 11" xfId="26360"/>
    <cellStyle name="Обычный 3 4 12 22 12" xfId="28078"/>
    <cellStyle name="Обычный 3 4 12 22 2" xfId="11983"/>
    <cellStyle name="Обычный 3 4 12 22 2 2" xfId="13636"/>
    <cellStyle name="Обычный 3 4 12 22 2 3" xfId="29350"/>
    <cellStyle name="Обычный 3 4 12 22 3" xfId="13988"/>
    <cellStyle name="Обычный 3 4 12 22 4" xfId="12391"/>
    <cellStyle name="Обычный 3 4 12 22 5" xfId="17310"/>
    <cellStyle name="Обычный 3 4 12 22 6" xfId="18506"/>
    <cellStyle name="Обычный 3 4 12 22 7" xfId="21401"/>
    <cellStyle name="Обычный 3 4 12 22 8" xfId="24582"/>
    <cellStyle name="Обычный 3 4 12 22 9" xfId="25145"/>
    <cellStyle name="Обычный 3 4 12 23" xfId="11148"/>
    <cellStyle name="Обычный 3 4 12 23 2" xfId="13921"/>
    <cellStyle name="Обычный 3 4 12 23 3" xfId="29505"/>
    <cellStyle name="Обычный 3 4 12 24" xfId="12037"/>
    <cellStyle name="Обычный 3 4 12 25" xfId="16040"/>
    <cellStyle name="Обычный 3 4 12 26" xfId="17953"/>
    <cellStyle name="Обычный 3 4 12 27" xfId="19676"/>
    <cellStyle name="Обычный 3 4 12 28" xfId="19497"/>
    <cellStyle name="Обычный 3 4 12 29" xfId="23549"/>
    <cellStyle name="Обычный 3 4 12 3" xfId="2908"/>
    <cellStyle name="Обычный 3 4 12 30" xfId="20938"/>
    <cellStyle name="Обычный 3 4 12 31" xfId="26538"/>
    <cellStyle name="Обычный 3 4 12 32" xfId="27340"/>
    <cellStyle name="Обычный 3 4 12 4" xfId="2948"/>
    <cellStyle name="Обычный 3 4 12 5" xfId="3319"/>
    <cellStyle name="Обычный 3 4 12 6" xfId="3364"/>
    <cellStyle name="Обычный 3 4 12 7" xfId="3412"/>
    <cellStyle name="Обычный 3 4 12 8" xfId="3906"/>
    <cellStyle name="Обычный 3 4 12 9" xfId="4102"/>
    <cellStyle name="Обычный 3 4 13" xfId="924"/>
    <cellStyle name="Обычный 3 4 13 2" xfId="7317"/>
    <cellStyle name="Обычный 3 4 14" xfId="1187"/>
    <cellStyle name="Обычный 3 4 14 2" xfId="7336"/>
    <cellStyle name="Обычный 3 4 15" xfId="1445"/>
    <cellStyle name="Обычный 3 4 15 2" xfId="7330"/>
    <cellStyle name="Обычный 3 4 16" xfId="1404"/>
    <cellStyle name="Обычный 3 4 16 10" xfId="17450"/>
    <cellStyle name="Обычный 3 4 16 11" xfId="19849"/>
    <cellStyle name="Обычный 3 4 16 12" xfId="22179"/>
    <cellStyle name="Обычный 3 4 16 13" xfId="21725"/>
    <cellStyle name="Обычный 3 4 16 14" xfId="21178"/>
    <cellStyle name="Обычный 3 4 16 15" xfId="25855"/>
    <cellStyle name="Обычный 3 4 16 16" xfId="27560"/>
    <cellStyle name="Обычный 3 4 16 2" xfId="2646"/>
    <cellStyle name="Обычный 3 4 16 2 10" xfId="24757"/>
    <cellStyle name="Обычный 3 4 16 2 11" xfId="25292"/>
    <cellStyle name="Обычный 3 4 16 2 12" xfId="26564"/>
    <cellStyle name="Обычный 3 4 16 2 13" xfId="27954"/>
    <cellStyle name="Обычный 3 4 16 2 2" xfId="5977"/>
    <cellStyle name="Обычный 3 4 16 2 2 10" xfId="22994"/>
    <cellStyle name="Обычный 3 4 16 2 2 11" xfId="26681"/>
    <cellStyle name="Обычный 3 4 16 2 2 12" xfId="28985"/>
    <cellStyle name="Обычный 3 4 16 2 2 2" xfId="13072"/>
    <cellStyle name="Обычный 3 4 16 2 2 2 2" xfId="14343"/>
    <cellStyle name="Обычный 3 4 16 2 2 2 3" xfId="29713"/>
    <cellStyle name="Обычный 3 4 16 2 2 3" xfId="14963"/>
    <cellStyle name="Обычный 3 4 16 2 2 4" xfId="15492"/>
    <cellStyle name="Обычный 3 4 16 2 2 5" xfId="17795"/>
    <cellStyle name="Обычный 3 4 16 2 2 6" xfId="18617"/>
    <cellStyle name="Обычный 3 4 16 2 2 7" xfId="22374"/>
    <cellStyle name="Обычный 3 4 16 2 2 8" xfId="23226"/>
    <cellStyle name="Обычный 3 4 16 2 2 9" xfId="21733"/>
    <cellStyle name="Обычный 3 4 16 2 3" xfId="7048"/>
    <cellStyle name="Обычный 3 4 16 2 4" xfId="11851"/>
    <cellStyle name="Обычный 3 4 16 2 4 2" xfId="14090"/>
    <cellStyle name="Обычный 3 4 16 2 4 3" xfId="29581"/>
    <cellStyle name="Обычный 3 4 16 2 5" xfId="13269"/>
    <cellStyle name="Обычный 3 4 16 2 6" xfId="16920"/>
    <cellStyle name="Обычный 3 4 16 2 7" xfId="17616"/>
    <cellStyle name="Обычный 3 4 16 2 8" xfId="20735"/>
    <cellStyle name="Обычный 3 4 16 2 9" xfId="23749"/>
    <cellStyle name="Обычный 3 4 16 3" xfId="6235"/>
    <cellStyle name="Обычный 3 4 16 4" xfId="6450"/>
    <cellStyle name="Обычный 3 4 16 5" xfId="6609"/>
    <cellStyle name="Обычный 3 4 16 6" xfId="6827"/>
    <cellStyle name="Обычный 3 4 16 6 10" xfId="21499"/>
    <cellStyle name="Обычный 3 4 16 6 11" xfId="26871"/>
    <cellStyle name="Обычный 3 4 16 6 12" xfId="28306"/>
    <cellStyle name="Обычный 3 4 16 6 2" xfId="12289"/>
    <cellStyle name="Обычный 3 4 16 6 2 2" xfId="14741"/>
    <cellStyle name="Обычный 3 4 16 6 2 3" xfId="29985"/>
    <cellStyle name="Обычный 3 4 16 6 3" xfId="15309"/>
    <cellStyle name="Обычный 3 4 16 6 4" xfId="15682"/>
    <cellStyle name="Обычный 3 4 16 6 5" xfId="18153"/>
    <cellStyle name="Обычный 3 4 16 6 6" xfId="18807"/>
    <cellStyle name="Обычный 3 4 16 6 7" xfId="22852"/>
    <cellStyle name="Обычный 3 4 16 6 8" xfId="23545"/>
    <cellStyle name="Обычный 3 4 16 6 9" xfId="22733"/>
    <cellStyle name="Обычный 3 4 16 7" xfId="7333"/>
    <cellStyle name="Обычный 3 4 16 7 2" xfId="11986"/>
    <cellStyle name="Обычный 3 4 16 7 2 2" xfId="18394"/>
    <cellStyle name="Обычный 3 4 16 7 2 3" xfId="30256"/>
    <cellStyle name="Обычный 3 4 16 7 3" xfId="18984"/>
    <cellStyle name="Обычный 3 4 16 7 4" xfId="23181"/>
    <cellStyle name="Обычный 3 4 16 7 5" xfId="20858"/>
    <cellStyle name="Обычный 3 4 16 7 6" xfId="24665"/>
    <cellStyle name="Обычный 3 4 16 7 7" xfId="25092"/>
    <cellStyle name="Обычный 3 4 16 7 8" xfId="27047"/>
    <cellStyle name="Обычный 3 4 16 7 9" xfId="28081"/>
    <cellStyle name="Обычный 3 4 16 8" xfId="11368"/>
    <cellStyle name="Обычный 3 4 16 8 2" xfId="12056"/>
    <cellStyle name="Обычный 3 4 16 8 3" xfId="28131"/>
    <cellStyle name="Обычный 3 4 16 9" xfId="16182"/>
    <cellStyle name="Обычный 3 4 17" xfId="1421"/>
    <cellStyle name="Обычный 3 4 17 10" xfId="18039"/>
    <cellStyle name="Обычный 3 4 17 11" xfId="19863"/>
    <cellStyle name="Обычный 3 4 17 12" xfId="22144"/>
    <cellStyle name="Обычный 3 4 17 13" xfId="20964"/>
    <cellStyle name="Обычный 3 4 17 14" xfId="25295"/>
    <cellStyle name="Обычный 3 4 17 15" xfId="25797"/>
    <cellStyle name="Обычный 3 4 17 16" xfId="27549"/>
    <cellStyle name="Обычный 3 4 17 2" xfId="2578"/>
    <cellStyle name="Обычный 3 4 17 2 10" xfId="22182"/>
    <cellStyle name="Обычный 3 4 17 2 11" xfId="24255"/>
    <cellStyle name="Обычный 3 4 17 2 12" xfId="26365"/>
    <cellStyle name="Обычный 3 4 17 2 13" xfId="27966"/>
    <cellStyle name="Обычный 3 4 17 2 2" xfId="5989"/>
    <cellStyle name="Обычный 3 4 17 2 2 10" xfId="24921"/>
    <cellStyle name="Обычный 3 4 17 2 2 11" xfId="26692"/>
    <cellStyle name="Обычный 3 4 17 2 2 12" xfId="28972"/>
    <cellStyle name="Обычный 3 4 17 2 2 2" xfId="13046"/>
    <cellStyle name="Обычный 3 4 17 2 2 2 2" xfId="14354"/>
    <cellStyle name="Обычный 3 4 17 2 2 2 3" xfId="29724"/>
    <cellStyle name="Обычный 3 4 17 2 2 3" xfId="14974"/>
    <cellStyle name="Обычный 3 4 17 2 2 4" xfId="15503"/>
    <cellStyle name="Обычный 3 4 17 2 2 5" xfId="17806"/>
    <cellStyle name="Обычный 3 4 17 2 2 6" xfId="18628"/>
    <cellStyle name="Обычный 3 4 17 2 2 7" xfId="22385"/>
    <cellStyle name="Обычный 3 4 17 2 2 8" xfId="19389"/>
    <cellStyle name="Обычный 3 4 17 2 2 9" xfId="22746"/>
    <cellStyle name="Обычный 3 4 17 2 3" xfId="7059"/>
    <cellStyle name="Обычный 3 4 17 2 4" xfId="11863"/>
    <cellStyle name="Обычный 3 4 17 2 4 2" xfId="14477"/>
    <cellStyle name="Обычный 3 4 17 2 4 3" xfId="29843"/>
    <cellStyle name="Обычный 3 4 17 2 5" xfId="14188"/>
    <cellStyle name="Обычный 3 4 17 2 6" xfId="16903"/>
    <cellStyle name="Обычный 3 4 17 2 7" xfId="17472"/>
    <cellStyle name="Обычный 3 4 17 2 8" xfId="20695"/>
    <cellStyle name="Обычный 3 4 17 2 9" xfId="24056"/>
    <cellStyle name="Обычный 3 4 17 3" xfId="6248"/>
    <cellStyle name="Обычный 3 4 17 4" xfId="6462"/>
    <cellStyle name="Обычный 3 4 17 5" xfId="6620"/>
    <cellStyle name="Обычный 3 4 17 6" xfId="6816"/>
    <cellStyle name="Обычный 3 4 17 6 10" xfId="19228"/>
    <cellStyle name="Обычный 3 4 17 6 11" xfId="26860"/>
    <cellStyle name="Обычный 3 4 17 6 12" xfId="28319"/>
    <cellStyle name="Обычный 3 4 17 6 2" xfId="12303"/>
    <cellStyle name="Обычный 3 4 17 6 2 2" xfId="14730"/>
    <cellStyle name="Обычный 3 4 17 6 2 3" xfId="29974"/>
    <cellStyle name="Обычный 3 4 17 6 3" xfId="15298"/>
    <cellStyle name="Обычный 3 4 17 6 4" xfId="15671"/>
    <cellStyle name="Обычный 3 4 17 6 5" xfId="18142"/>
    <cellStyle name="Обычный 3 4 17 6 6" xfId="18796"/>
    <cellStyle name="Обычный 3 4 17 6 7" xfId="22841"/>
    <cellStyle name="Обычный 3 4 17 6 8" xfId="22259"/>
    <cellStyle name="Обычный 3 4 17 6 9" xfId="24328"/>
    <cellStyle name="Обычный 3 4 17 7" xfId="7353"/>
    <cellStyle name="Обычный 3 4 17 7 2" xfId="13586"/>
    <cellStyle name="Обычный 3 4 17 7 2 2" xfId="18401"/>
    <cellStyle name="Обычный 3 4 17 7 2 3" xfId="30263"/>
    <cellStyle name="Обычный 3 4 17 7 3" xfId="18991"/>
    <cellStyle name="Обычный 3 4 17 7 4" xfId="23196"/>
    <cellStyle name="Обычный 3 4 17 7 5" xfId="20733"/>
    <cellStyle name="Обычный 3 4 17 7 6" xfId="24523"/>
    <cellStyle name="Обычный 3 4 17 7 7" xfId="25096"/>
    <cellStyle name="Обычный 3 4 17 7 8" xfId="27054"/>
    <cellStyle name="Обычный 3 4 17 7 9" xfId="29314"/>
    <cellStyle name="Обычный 3 4 17 8" xfId="11357"/>
    <cellStyle name="Обычный 3 4 17 8 2" xfId="13175"/>
    <cellStyle name="Обычный 3 4 17 8 3" xfId="29067"/>
    <cellStyle name="Обычный 3 4 17 9" xfId="16195"/>
    <cellStyle name="Обычный 3 4 18" xfId="1397"/>
    <cellStyle name="Обычный 3 4 18 10" xfId="17577"/>
    <cellStyle name="Обычный 3 4 18 11" xfId="19844"/>
    <cellStyle name="Обычный 3 4 18 12" xfId="22312"/>
    <cellStyle name="Обычный 3 4 18 13" xfId="24386"/>
    <cellStyle name="Обычный 3 4 18 14" xfId="25097"/>
    <cellStyle name="Обычный 3 4 18 15" xfId="26271"/>
    <cellStyle name="Обычный 3 4 18 16" xfId="27552"/>
    <cellStyle name="Обычный 3 4 18 2" xfId="2609"/>
    <cellStyle name="Обычный 3 4 18 2 10" xfId="23059"/>
    <cellStyle name="Обычный 3 4 18 2 11" xfId="21665"/>
    <cellStyle name="Обычный 3 4 18 2 12" xfId="25764"/>
    <cellStyle name="Обычный 3 4 18 2 13" xfId="27949"/>
    <cellStyle name="Обычный 3 4 18 2 2" xfId="5972"/>
    <cellStyle name="Обычный 3 4 18 2 2 10" xfId="21204"/>
    <cellStyle name="Обычный 3 4 18 2 2 11" xfId="26676"/>
    <cellStyle name="Обычный 3 4 18 2 2 12" xfId="28975"/>
    <cellStyle name="Обычный 3 4 18 2 2 2" xfId="13056"/>
    <cellStyle name="Обычный 3 4 18 2 2 2 2" xfId="14338"/>
    <cellStyle name="Обычный 3 4 18 2 2 2 3" xfId="29708"/>
    <cellStyle name="Обычный 3 4 18 2 2 3" xfId="14958"/>
    <cellStyle name="Обычный 3 4 18 2 2 4" xfId="15487"/>
    <cellStyle name="Обычный 3 4 18 2 2 5" xfId="17790"/>
    <cellStyle name="Обычный 3 4 18 2 2 6" xfId="18612"/>
    <cellStyle name="Обычный 3 4 18 2 2 7" xfId="22369"/>
    <cellStyle name="Обычный 3 4 18 2 2 8" xfId="23810"/>
    <cellStyle name="Обычный 3 4 18 2 2 9" xfId="20480"/>
    <cellStyle name="Обычный 3 4 18 2 3" xfId="7043"/>
    <cellStyle name="Обычный 3 4 18 2 4" xfId="11846"/>
    <cellStyle name="Обычный 3 4 18 2 4 2" xfId="13891"/>
    <cellStyle name="Обычный 3 4 18 2 4 3" xfId="29483"/>
    <cellStyle name="Обычный 3 4 18 2 5" xfId="14168"/>
    <cellStyle name="Обычный 3 4 18 2 6" xfId="16906"/>
    <cellStyle name="Обычный 3 4 18 2 7" xfId="17370"/>
    <cellStyle name="Обычный 3 4 18 2 8" xfId="20715"/>
    <cellStyle name="Обычный 3 4 18 2 9" xfId="23912"/>
    <cellStyle name="Обычный 3 4 18 3" xfId="6228"/>
    <cellStyle name="Обычный 3 4 18 4" xfId="6445"/>
    <cellStyle name="Обычный 3 4 18 5" xfId="6604"/>
    <cellStyle name="Обычный 3 4 18 6" xfId="6819"/>
    <cellStyle name="Обычный 3 4 18 6 10" xfId="21131"/>
    <cellStyle name="Обычный 3 4 18 6 11" xfId="26863"/>
    <cellStyle name="Обычный 3 4 18 6 12" xfId="28301"/>
    <cellStyle name="Обычный 3 4 18 6 2" xfId="12284"/>
    <cellStyle name="Обычный 3 4 18 6 2 2" xfId="14733"/>
    <cellStyle name="Обычный 3 4 18 6 2 3" xfId="29977"/>
    <cellStyle name="Обычный 3 4 18 6 3" xfId="15301"/>
    <cellStyle name="Обычный 3 4 18 6 4" xfId="15674"/>
    <cellStyle name="Обычный 3 4 18 6 5" xfId="18145"/>
    <cellStyle name="Обычный 3 4 18 6 6" xfId="18799"/>
    <cellStyle name="Обычный 3 4 18 6 7" xfId="22844"/>
    <cellStyle name="Обычный 3 4 18 6 8" xfId="21838"/>
    <cellStyle name="Обычный 3 4 18 6 9" xfId="21005"/>
    <cellStyle name="Обычный 3 4 18 7" xfId="9169"/>
    <cellStyle name="Обычный 3 4 18 7 2" xfId="13453"/>
    <cellStyle name="Обычный 3 4 18 7 2 2" xfId="18475"/>
    <cellStyle name="Обычный 3 4 18 7 2 3" xfId="30334"/>
    <cellStyle name="Обычный 3 4 18 7 3" xfId="19062"/>
    <cellStyle name="Обычный 3 4 18 7 4" xfId="24169"/>
    <cellStyle name="Обычный 3 4 18 7 5" xfId="19810"/>
    <cellStyle name="Обычный 3 4 18 7 6" xfId="20603"/>
    <cellStyle name="Обычный 3 4 18 7 7" xfId="23681"/>
    <cellStyle name="Обычный 3 4 18 7 8" xfId="27125"/>
    <cellStyle name="Обычный 3 4 18 7 9" xfId="29234"/>
    <cellStyle name="Обычный 3 4 18 8" xfId="11360"/>
    <cellStyle name="Обычный 3 4 18 8 2" xfId="13592"/>
    <cellStyle name="Обычный 3 4 18 8 3" xfId="29317"/>
    <cellStyle name="Обычный 3 4 18 9" xfId="16177"/>
    <cellStyle name="Обычный 3 4 19" xfId="1433"/>
    <cellStyle name="Обычный 3 4 19 10" xfId="18485"/>
    <cellStyle name="Обычный 3 4 19 11" xfId="19872"/>
    <cellStyle name="Обычный 3 4 19 12" xfId="21093"/>
    <cellStyle name="Обычный 3 4 19 13" xfId="24262"/>
    <cellStyle name="Обычный 3 4 19 14" xfId="24936"/>
    <cellStyle name="Обычный 3 4 19 15" xfId="25601"/>
    <cellStyle name="Обычный 3 4 19 16" xfId="27656"/>
    <cellStyle name="Обычный 3 4 19 2" xfId="3107"/>
    <cellStyle name="Обычный 3 4 19 2 10" xfId="22257"/>
    <cellStyle name="Обычный 3 4 19 2 11" xfId="24361"/>
    <cellStyle name="Обычный 3 4 19 2 12" xfId="25934"/>
    <cellStyle name="Обычный 3 4 19 2 13" xfId="27975"/>
    <cellStyle name="Обычный 3 4 19 2 2" xfId="5998"/>
    <cellStyle name="Обычный 3 4 19 2 2 10" xfId="22731"/>
    <cellStyle name="Обычный 3 4 19 2 2 11" xfId="26701"/>
    <cellStyle name="Обычный 3 4 19 2 2 12" xfId="29154"/>
    <cellStyle name="Обычный 3 4 19 2 2 2" xfId="13310"/>
    <cellStyle name="Обычный 3 4 19 2 2 2 2" xfId="14363"/>
    <cellStyle name="Обычный 3 4 19 2 2 2 3" xfId="29733"/>
    <cellStyle name="Обычный 3 4 19 2 2 3" xfId="14983"/>
    <cellStyle name="Обычный 3 4 19 2 2 4" xfId="15512"/>
    <cellStyle name="Обычный 3 4 19 2 2 5" xfId="17815"/>
    <cellStyle name="Обычный 3 4 19 2 2 6" xfId="18637"/>
    <cellStyle name="Обычный 3 4 19 2 2 7" xfId="22394"/>
    <cellStyle name="Обычный 3 4 19 2 2 8" xfId="20144"/>
    <cellStyle name="Обычный 3 4 19 2 2 9" xfId="23308"/>
    <cellStyle name="Обычный 3 4 19 2 3" xfId="7068"/>
    <cellStyle name="Обычный 3 4 19 2 4" xfId="11872"/>
    <cellStyle name="Обычный 3 4 19 2 4 2" xfId="13526"/>
    <cellStyle name="Обычный 3 4 19 2 4 3" xfId="29282"/>
    <cellStyle name="Обычный 3 4 19 2 5" xfId="13604"/>
    <cellStyle name="Обычный 3 4 19 2 6" xfId="17097"/>
    <cellStyle name="Обычный 3 4 19 2 7" xfId="17138"/>
    <cellStyle name="Обычный 3 4 19 2 8" xfId="21000"/>
    <cellStyle name="Обычный 3 4 19 2 9" xfId="21230"/>
    <cellStyle name="Обычный 3 4 19 3" xfId="6258"/>
    <cellStyle name="Обычный 3 4 19 4" xfId="6471"/>
    <cellStyle name="Обычный 3 4 19 5" xfId="6629"/>
    <cellStyle name="Обычный 3 4 19 6" xfId="6923"/>
    <cellStyle name="Обычный 3 4 19 6 10" xfId="22080"/>
    <cellStyle name="Обычный 3 4 19 6 11" xfId="26923"/>
    <cellStyle name="Обычный 3 4 19 6 12" xfId="28328"/>
    <cellStyle name="Обычный 3 4 19 6 2" xfId="12313"/>
    <cellStyle name="Обычный 3 4 19 6 2 2" xfId="14793"/>
    <cellStyle name="Обычный 3 4 19 6 2 3" xfId="30037"/>
    <cellStyle name="Обычный 3 4 19 6 3" xfId="15368"/>
    <cellStyle name="Обычный 3 4 19 6 4" xfId="15734"/>
    <cellStyle name="Обычный 3 4 19 6 5" xfId="18216"/>
    <cellStyle name="Обычный 3 4 19 6 6" xfId="18859"/>
    <cellStyle name="Обычный 3 4 19 6 7" xfId="22924"/>
    <cellStyle name="Обычный 3 4 19 6 8" xfId="20915"/>
    <cellStyle name="Обычный 3 4 19 6 9" xfId="23185"/>
    <cellStyle name="Обычный 3 4 19 7" xfId="9163"/>
    <cellStyle name="Обычный 3 4 19 7 2" xfId="13941"/>
    <cellStyle name="Обычный 3 4 19 7 2 2" xfId="18469"/>
    <cellStyle name="Обычный 3 4 19 7 2 3" xfId="30328"/>
    <cellStyle name="Обычный 3 4 19 7 3" xfId="19056"/>
    <cellStyle name="Обычный 3 4 19 7 4" xfId="24163"/>
    <cellStyle name="Обычный 3 4 19 7 5" xfId="19249"/>
    <cellStyle name="Обычный 3 4 19 7 6" xfId="24464"/>
    <cellStyle name="Обычный 3 4 19 7 7" xfId="25049"/>
    <cellStyle name="Обычный 3 4 19 7 8" xfId="27119"/>
    <cellStyle name="Обычный 3 4 19 7 9" xfId="29515"/>
    <cellStyle name="Обычный 3 4 19 8" xfId="11464"/>
    <cellStyle name="Обычный 3 4 19 8 2" xfId="13894"/>
    <cellStyle name="Обычный 3 4 19 8 3" xfId="29485"/>
    <cellStyle name="Обычный 3 4 19 9" xfId="16205"/>
    <cellStyle name="Обычный 3 4 2" xfId="919"/>
    <cellStyle name="Обычный 3 4 2 2" xfId="871"/>
    <cellStyle name="Обычный 3 4 2 2 2" xfId="31051"/>
    <cellStyle name="Обычный 3 4 2 2 3" xfId="32001"/>
    <cellStyle name="Обычный 3 4 2 3" xfId="891"/>
    <cellStyle name="Обычный 3 4 2 3 2" xfId="31393"/>
    <cellStyle name="Обычный 3 4 2 3 3" xfId="32131"/>
    <cellStyle name="Обычный 3 4 2 4" xfId="1175"/>
    <cellStyle name="Обычный 3 4 2 4 2" xfId="31683"/>
    <cellStyle name="Обычный 3 4 2 4 3" xfId="32212"/>
    <cellStyle name="Обычный 3 4 2 5" xfId="2395"/>
    <cellStyle name="Обычный 3 4 2 5 2" xfId="31798"/>
    <cellStyle name="Обычный 3 4 2 5 3" xfId="32245"/>
    <cellStyle name="Обычный 3 4 2 6" xfId="30958"/>
    <cellStyle name="Обычный 3 4 2 7" xfId="31955"/>
    <cellStyle name="Обычный 3 4 20" xfId="1862"/>
    <cellStyle name="Обычный 3 4 20 10" xfId="22155"/>
    <cellStyle name="Обычный 3 4 20 11" xfId="23819"/>
    <cellStyle name="Обычный 3 4 20 12" xfId="26078"/>
    <cellStyle name="Обычный 3 4 20 13" xfId="27653"/>
    <cellStyle name="Обычный 3 4 20 2" xfId="3073"/>
    <cellStyle name="Обычный 3 4 20 2 10" xfId="22655"/>
    <cellStyle name="Обычный 3 4 20 2 11" xfId="26177"/>
    <cellStyle name="Обычный 3 4 20 2 12" xfId="28570"/>
    <cellStyle name="Обычный 3 4 20 2 2" xfId="12592"/>
    <cellStyle name="Обычный 3 4 20 2 2 2" xfId="13300"/>
    <cellStyle name="Обычный 3 4 20 2 2 3" xfId="29151"/>
    <cellStyle name="Обычный 3 4 20 2 3" xfId="13366"/>
    <cellStyle name="Обычный 3 4 20 2 4" xfId="13835"/>
    <cellStyle name="Обычный 3 4 20 2 5" xfId="17094"/>
    <cellStyle name="Обычный 3 4 20 2 6" xfId="16000"/>
    <cellStyle name="Обычный 3 4 20 2 7" xfId="20986"/>
    <cellStyle name="Обычный 3 4 20 2 8" xfId="21604"/>
    <cellStyle name="Обычный 3 4 20 2 9" xfId="19891"/>
    <cellStyle name="Обычный 3 4 20 3" xfId="6920"/>
    <cellStyle name="Обычный 3 4 20 4" xfId="9166"/>
    <cellStyle name="Обычный 3 4 20 4 2" xfId="14624"/>
    <cellStyle name="Обычный 3 4 20 4 2 2" xfId="18472"/>
    <cellStyle name="Обычный 3 4 20 4 2 3" xfId="30331"/>
    <cellStyle name="Обычный 3 4 20 4 3" xfId="19059"/>
    <cellStyle name="Обычный 3 4 20 4 4" xfId="24166"/>
    <cellStyle name="Обычный 3 4 20 4 5" xfId="19154"/>
    <cellStyle name="Обычный 3 4 20 4 6" xfId="19453"/>
    <cellStyle name="Обычный 3 4 20 4 7" xfId="22756"/>
    <cellStyle name="Обычный 3 4 20 4 8" xfId="27122"/>
    <cellStyle name="Обычный 3 4 20 4 9" xfId="29904"/>
    <cellStyle name="Обычный 3 4 20 5" xfId="11461"/>
    <cellStyle name="Обычный 3 4 20 5 2" xfId="13583"/>
    <cellStyle name="Обычный 3 4 20 5 3" xfId="29311"/>
    <cellStyle name="Обычный 3 4 20 6" xfId="16474"/>
    <cellStyle name="Обычный 3 4 20 7" xfId="16008"/>
    <cellStyle name="Обычный 3 4 20 8" xfId="20161"/>
    <cellStyle name="Обычный 3 4 20 9" xfId="23492"/>
    <cellStyle name="Обычный 3 4 21" xfId="3118"/>
    <cellStyle name="Обычный 3 4 22" xfId="3694"/>
    <cellStyle name="Обычный 3 4 23" xfId="3557"/>
    <cellStyle name="Обычный 3 4 24" xfId="3575"/>
    <cellStyle name="Обычный 3 4 25" xfId="4244"/>
    <cellStyle name="Обычный 3 4 26" xfId="4291"/>
    <cellStyle name="Обычный 3 4 27" xfId="4391"/>
    <cellStyle name="Обычный 3 4 28" xfId="4582"/>
    <cellStyle name="Обычный 3 4 29" xfId="4787"/>
    <cellStyle name="Обычный 3 4 3" xfId="955"/>
    <cellStyle name="Обычный 3 4 3 10" xfId="2997"/>
    <cellStyle name="Обычный 3 4 3 11" xfId="2975"/>
    <cellStyle name="Обычный 3 4 3 12" xfId="3828"/>
    <cellStyle name="Обычный 3 4 3 13" xfId="4010"/>
    <cellStyle name="Обычный 3 4 3 14" xfId="3785"/>
    <cellStyle name="Обычный 3 4 3 15" xfId="4022"/>
    <cellStyle name="Обычный 3 4 3 16" xfId="3606"/>
    <cellStyle name="Обычный 3 4 3 17" xfId="4469"/>
    <cellStyle name="Обычный 3 4 3 18" xfId="4660"/>
    <cellStyle name="Обычный 3 4 3 19" xfId="4865"/>
    <cellStyle name="Обычный 3 4 3 2" xfId="1843"/>
    <cellStyle name="Обычный 3 4 3 2 10" xfId="19340"/>
    <cellStyle name="Обычный 3 4 3 2 11" xfId="25283"/>
    <cellStyle name="Обычный 3 4 3 2 12" xfId="26561"/>
    <cellStyle name="Обычный 3 4 3 2 13" xfId="27400"/>
    <cellStyle name="Обычный 3 4 3 2 2" xfId="2137"/>
    <cellStyle name="Обычный 3 4 3 2 2 10" xfId="20167"/>
    <cellStyle name="Обычный 3 4 3 2 2 11" xfId="26378"/>
    <cellStyle name="Обычный 3 4 3 2 2 12" xfId="28555"/>
    <cellStyle name="Обычный 3 4 3 2 2 2" xfId="12577"/>
    <cellStyle name="Обычный 3 4 3 2 2 2 2" xfId="12784"/>
    <cellStyle name="Обычный 3 4 3 2 2 2 3" xfId="28758"/>
    <cellStyle name="Обычный 3 4 3 2 2 3" xfId="12208"/>
    <cellStyle name="Обычный 3 4 3 2 2 4" xfId="11970"/>
    <cellStyle name="Обычный 3 4 3 2 2 5" xfId="16676"/>
    <cellStyle name="Обычный 3 4 3 2 2 6" xfId="18034"/>
    <cellStyle name="Обычный 3 4 3 2 2 7" xfId="20390"/>
    <cellStyle name="Обычный 3 4 3 2 2 8" xfId="23248"/>
    <cellStyle name="Обычный 3 4 3 2 2 9" xfId="19302"/>
    <cellStyle name="Обычный 3 4 3 2 3" xfId="1690"/>
    <cellStyle name="Обычный 3 4 3 2 4" xfId="11208"/>
    <cellStyle name="Обычный 3 4 3 2 4 2" xfId="13851"/>
    <cellStyle name="Обычный 3 4 3 2 4 3" xfId="29462"/>
    <cellStyle name="Обычный 3 4 3 2 5" xfId="13757"/>
    <cellStyle name="Обычный 3 4 3 2 6" xfId="16460"/>
    <cellStyle name="Обычный 3 4 3 2 7" xfId="16259"/>
    <cellStyle name="Обычный 3 4 3 2 8" xfId="20143"/>
    <cellStyle name="Обычный 3 4 3 2 9" xfId="23405"/>
    <cellStyle name="Обычный 3 4 3 20" xfId="5191"/>
    <cellStyle name="Обычный 3 4 3 21" xfId="5012"/>
    <cellStyle name="Обычный 3 4 3 22" xfId="5725"/>
    <cellStyle name="Обычный 3 4 3 23" xfId="5467"/>
    <cellStyle name="Обычный 3 4 3 24" xfId="5872"/>
    <cellStyle name="Обычный 3 4 3 25" xfId="5421"/>
    <cellStyle name="Обычный 3 4 3 26" xfId="1978"/>
    <cellStyle name="Обычный 3 4 3 26 10" xfId="21327"/>
    <cellStyle name="Обычный 3 4 3 26 11" xfId="25627"/>
    <cellStyle name="Обычный 3 4 3 26 12" xfId="28100"/>
    <cellStyle name="Обычный 3 4 3 26 2" xfId="12017"/>
    <cellStyle name="Обычный 3 4 3 26 2 2" xfId="12663"/>
    <cellStyle name="Обычный 3 4 3 26 2 3" xfId="28637"/>
    <cellStyle name="Обычный 3 4 3 26 3" xfId="14197"/>
    <cellStyle name="Обычный 3 4 3 26 4" xfId="15441"/>
    <cellStyle name="Обычный 3 4 3 26 5" xfId="16549"/>
    <cellStyle name="Обычный 3 4 3 26 6" xfId="17693"/>
    <cellStyle name="Обычный 3 4 3 26 7" xfId="20251"/>
    <cellStyle name="Обычный 3 4 3 26 8" xfId="21514"/>
    <cellStyle name="Обычный 3 4 3 26 9" xfId="21483"/>
    <cellStyle name="Обычный 3 4 3 27" xfId="11096"/>
    <cellStyle name="Обычный 3 4 3 27 2" xfId="13782"/>
    <cellStyle name="Обычный 3 4 3 27 3" xfId="29421"/>
    <cellStyle name="Обычный 3 4 3 28" xfId="11646"/>
    <cellStyle name="Обычный 3 4 3 29" xfId="15955"/>
    <cellStyle name="Обычный 3 4 3 3" xfId="2286"/>
    <cellStyle name="Обычный 3 4 3 30" xfId="17931"/>
    <cellStyle name="Обычный 3 4 3 31" xfId="19556"/>
    <cellStyle name="Обычный 3 4 3 32" xfId="21299"/>
    <cellStyle name="Обычный 3 4 3 33" xfId="23903"/>
    <cellStyle name="Обычный 3 4 3 34" xfId="23612"/>
    <cellStyle name="Обычный 3 4 3 35" xfId="25619"/>
    <cellStyle name="Обычный 3 4 3 36" xfId="27288"/>
    <cellStyle name="Обычный 3 4 3 37" xfId="31093"/>
    <cellStyle name="Обычный 3 4 3 38" xfId="32027"/>
    <cellStyle name="Обычный 3 4 3 4" xfId="2198"/>
    <cellStyle name="Обычный 3 4 3 5" xfId="2426"/>
    <cellStyle name="Обычный 3 4 3 6" xfId="2769"/>
    <cellStyle name="Обычный 3 4 3 7" xfId="2506"/>
    <cellStyle name="Обычный 3 4 3 8" xfId="2817"/>
    <cellStyle name="Обычный 3 4 3 9" xfId="3239"/>
    <cellStyle name="Обычный 3 4 30" xfId="5092"/>
    <cellStyle name="Обычный 3 4 31" xfId="5186"/>
    <cellStyle name="Обычный 3 4 32" xfId="5582"/>
    <cellStyle name="Обычный 3 4 33" xfId="5593"/>
    <cellStyle name="Обычный 3 4 34" xfId="6302"/>
    <cellStyle name="Обычный 3 4 35" xfId="6510"/>
    <cellStyle name="Обычный 3 4 36" xfId="2189"/>
    <cellStyle name="Обычный 3 4 36 10" xfId="24336"/>
    <cellStyle name="Обычный 3 4 36 11" xfId="25666"/>
    <cellStyle name="Обычный 3 4 36 12" xfId="28238"/>
    <cellStyle name="Обычный 3 4 36 2" xfId="9270"/>
    <cellStyle name="Обычный 3 4 36 2 2" xfId="12835"/>
    <cellStyle name="Обычный 3 4 36 2 2 2" xfId="18495"/>
    <cellStyle name="Обычный 3 4 36 2 2 3" xfId="30352"/>
    <cellStyle name="Обычный 3 4 36 2 3" xfId="19079"/>
    <cellStyle name="Обычный 3 4 36 2 4" xfId="24228"/>
    <cellStyle name="Обычный 3 4 36 2 5" xfId="19209"/>
    <cellStyle name="Обычный 3 4 36 2 6" xfId="24710"/>
    <cellStyle name="Обычный 3 4 36 2 7" xfId="25222"/>
    <cellStyle name="Обычный 3 4 36 2 8" xfId="27142"/>
    <cellStyle name="Обычный 3 4 36 2 9" xfId="28806"/>
    <cellStyle name="Обычный 3 4 36 3" xfId="12195"/>
    <cellStyle name="Обычный 3 4 36 3 2" xfId="12066"/>
    <cellStyle name="Обычный 3 4 36 3 3" xfId="28140"/>
    <cellStyle name="Обычный 3 4 36 4" xfId="13706"/>
    <cellStyle name="Обычный 3 4 36 5" xfId="16724"/>
    <cellStyle name="Обычный 3 4 36 6" xfId="17341"/>
    <cellStyle name="Обычный 3 4 36 7" xfId="20441"/>
    <cellStyle name="Обычный 3 4 36 8" xfId="20835"/>
    <cellStyle name="Обычный 3 4 36 9" xfId="22053"/>
    <cellStyle name="Обычный 3 4 37" xfId="9318"/>
    <cellStyle name="Обычный 3 4 38" xfId="9453"/>
    <cellStyle name="Обычный 3 4 39" xfId="9293"/>
    <cellStyle name="Обычный 3 4 4" xfId="952"/>
    <cellStyle name="Обычный 3 4 4 10" xfId="2965"/>
    <cellStyle name="Обычный 3 4 4 11" xfId="2974"/>
    <cellStyle name="Обычный 3 4 4 12" xfId="3824"/>
    <cellStyle name="Обычный 3 4 4 13" xfId="4006"/>
    <cellStyle name="Обычный 3 4 4 14" xfId="3782"/>
    <cellStyle name="Обычный 3 4 4 15" xfId="3991"/>
    <cellStyle name="Обычный 3 4 4 16" xfId="3702"/>
    <cellStyle name="Обычный 3 4 4 17" xfId="4465"/>
    <cellStyle name="Обычный 3 4 4 18" xfId="4656"/>
    <cellStyle name="Обычный 3 4 4 19" xfId="4861"/>
    <cellStyle name="Обычный 3 4 4 2" xfId="1851"/>
    <cellStyle name="Обычный 3 4 4 2 10" xfId="21405"/>
    <cellStyle name="Обычный 3 4 4 2 11" xfId="23858"/>
    <cellStyle name="Обычный 3 4 4 2 12" xfId="26084"/>
    <cellStyle name="Обычный 3 4 4 2 13" xfId="27395"/>
    <cellStyle name="Обычный 3 4 4 2 2" xfId="2132"/>
    <cellStyle name="Обычный 3 4 4 2 2 10" xfId="23361"/>
    <cellStyle name="Обычный 3 4 4 2 2 11" xfId="25684"/>
    <cellStyle name="Обычный 3 4 4 2 2 12" xfId="28562"/>
    <cellStyle name="Обычный 3 4 4 2 2 2" xfId="12584"/>
    <cellStyle name="Обычный 3 4 4 2 2 2 2" xfId="12779"/>
    <cellStyle name="Обычный 3 4 4 2 2 2 3" xfId="28753"/>
    <cellStyle name="Обычный 3 4 4 2 2 3" xfId="12186"/>
    <cellStyle name="Обычный 3 4 4 2 2 4" xfId="15425"/>
    <cellStyle name="Обычный 3 4 4 2 2 5" xfId="16671"/>
    <cellStyle name="Обычный 3 4 4 2 2 6" xfId="15988"/>
    <cellStyle name="Обычный 3 4 4 2 2 7" xfId="20385"/>
    <cellStyle name="Обычный 3 4 4 2 2 8" xfId="24100"/>
    <cellStyle name="Обычный 3 4 4 2 2 9" xfId="19287"/>
    <cellStyle name="Обычный 3 4 4 2 3" xfId="2015"/>
    <cellStyle name="Обычный 3 4 4 2 4" xfId="11203"/>
    <cellStyle name="Обычный 3 4 4 2 4 2" xfId="13856"/>
    <cellStyle name="Обычный 3 4 4 2 4 3" xfId="29466"/>
    <cellStyle name="Обычный 3 4 4 2 5" xfId="14887"/>
    <cellStyle name="Обычный 3 4 4 2 6" xfId="16465"/>
    <cellStyle name="Обычный 3 4 4 2 7" xfId="16153"/>
    <cellStyle name="Обычный 3 4 4 2 8" xfId="20151"/>
    <cellStyle name="Обычный 3 4 4 2 9" xfId="23569"/>
    <cellStyle name="Обычный 3 4 4 20" xfId="5187"/>
    <cellStyle name="Обычный 3 4 4 21" xfId="5016"/>
    <cellStyle name="Обычный 3 4 4 22" xfId="5721"/>
    <cellStyle name="Обычный 3 4 4 23" xfId="5355"/>
    <cellStyle name="Обычный 3 4 4 24" xfId="5860"/>
    <cellStyle name="Обычный 3 4 4 25" xfId="5494"/>
    <cellStyle name="Обычный 3 4 4 26" xfId="2188"/>
    <cellStyle name="Обычный 3 4 4 26 10" xfId="25244"/>
    <cellStyle name="Обычный 3 4 4 26 11" xfId="25667"/>
    <cellStyle name="Обычный 3 4 4 26 12" xfId="28138"/>
    <cellStyle name="Обычный 3 4 4 26 2" xfId="12064"/>
    <cellStyle name="Обычный 3 4 4 26 2 2" xfId="12834"/>
    <cellStyle name="Обычный 3 4 4 26 2 3" xfId="28805"/>
    <cellStyle name="Обычный 3 4 4 26 3" xfId="12113"/>
    <cellStyle name="Обычный 3 4 4 26 4" xfId="13595"/>
    <cellStyle name="Обычный 3 4 4 26 5" xfId="16723"/>
    <cellStyle name="Обычный 3 4 4 26 6" xfId="17226"/>
    <cellStyle name="Обычный 3 4 4 26 7" xfId="20440"/>
    <cellStyle name="Обычный 3 4 4 26 8" xfId="21064"/>
    <cellStyle name="Обычный 3 4 4 26 9" xfId="20722"/>
    <cellStyle name="Обычный 3 4 4 27" xfId="11091"/>
    <cellStyle name="Обычный 3 4 4 27 2" xfId="13903"/>
    <cellStyle name="Обычный 3 4 4 27 3" xfId="29493"/>
    <cellStyle name="Обычный 3 4 4 28" xfId="14025"/>
    <cellStyle name="Обычный 3 4 4 29" xfId="15951"/>
    <cellStyle name="Обычный 3 4 4 3" xfId="2281"/>
    <cellStyle name="Обычный 3 4 4 30" xfId="16373"/>
    <cellStyle name="Обычный 3 4 4 31" xfId="19552"/>
    <cellStyle name="Обычный 3 4 4 32" xfId="21171"/>
    <cellStyle name="Обычный 3 4 4 33" xfId="21489"/>
    <cellStyle name="Обычный 3 4 4 34" xfId="23533"/>
    <cellStyle name="Обычный 3 4 4 35" xfId="26042"/>
    <cellStyle name="Обычный 3 4 4 36" xfId="27283"/>
    <cellStyle name="Обычный 3 4 4 37" xfId="31024"/>
    <cellStyle name="Обычный 3 4 4 38" xfId="31989"/>
    <cellStyle name="Обычный 3 4 4 4" xfId="2203"/>
    <cellStyle name="Обычный 3 4 4 5" xfId="2421"/>
    <cellStyle name="Обычный 3 4 4 6" xfId="2765"/>
    <cellStyle name="Обычный 3 4 4 7" xfId="2510"/>
    <cellStyle name="Обычный 3 4 4 8" xfId="2731"/>
    <cellStyle name="Обычный 3 4 4 9" xfId="3235"/>
    <cellStyle name="Обычный 3 4 40" xfId="9457"/>
    <cellStyle name="Обычный 3 4 41" xfId="9529"/>
    <cellStyle name="Обычный 3 4 42" xfId="9520"/>
    <cellStyle name="Обычный 3 4 43" xfId="9526"/>
    <cellStyle name="Обычный 3 4 44" xfId="9212"/>
    <cellStyle name="Обычный 3 4 45" xfId="9679"/>
    <cellStyle name="Обычный 3 4 46" xfId="9650"/>
    <cellStyle name="Обычный 3 4 47" xfId="9675"/>
    <cellStyle name="Обычный 3 4 48" xfId="9647"/>
    <cellStyle name="Обычный 3 4 49" xfId="9681"/>
    <cellStyle name="Обычный 3 4 5" xfId="1021"/>
    <cellStyle name="Обычный 3 4 5 10" xfId="2983"/>
    <cellStyle name="Обычный 3 4 5 11" xfId="3383"/>
    <cellStyle name="Обычный 3 4 5 12" xfId="3854"/>
    <cellStyle name="Обычный 3 4 5 13" xfId="4046"/>
    <cellStyle name="Обычный 3 4 5 14" xfId="3917"/>
    <cellStyle name="Обычный 3 4 5 15" xfId="4067"/>
    <cellStyle name="Обычный 3 4 5 16" xfId="4204"/>
    <cellStyle name="Обычный 3 4 5 17" xfId="4484"/>
    <cellStyle name="Обычный 3 4 5 18" xfId="4675"/>
    <cellStyle name="Обычный 3 4 5 19" xfId="4880"/>
    <cellStyle name="Обычный 3 4 5 2" xfId="1834"/>
    <cellStyle name="Обычный 3 4 5 2 10" xfId="24626"/>
    <cellStyle name="Обычный 3 4 5 2 11" xfId="25277"/>
    <cellStyle name="Обычный 3 4 5 2 12" xfId="26565"/>
    <cellStyle name="Обычный 3 4 5 2 13" xfId="27416"/>
    <cellStyle name="Обычный 3 4 5 2 2" xfId="2168"/>
    <cellStyle name="Обычный 3 4 5 2 2 10" xfId="20728"/>
    <cellStyle name="Обычный 3 4 5 2 2 11" xfId="26368"/>
    <cellStyle name="Обычный 3 4 5 2 2 12" xfId="28551"/>
    <cellStyle name="Обычный 3 4 5 2 2 2" xfId="12573"/>
    <cellStyle name="Обычный 3 4 5 2 2 2 2" xfId="12815"/>
    <cellStyle name="Обычный 3 4 5 2 2 2 3" xfId="28787"/>
    <cellStyle name="Обычный 3 4 5 2 2 3" xfId="14195"/>
    <cellStyle name="Обычный 3 4 5 2 2 4" xfId="15203"/>
    <cellStyle name="Обычный 3 4 5 2 2 5" xfId="16705"/>
    <cellStyle name="Обычный 3 4 5 2 2 6" xfId="16928"/>
    <cellStyle name="Обычный 3 4 5 2 2 7" xfId="20421"/>
    <cellStyle name="Обычный 3 4 5 2 2 8" xfId="23938"/>
    <cellStyle name="Обычный 3 4 5 2 2 9" xfId="24095"/>
    <cellStyle name="Обычный 3 4 5 2 3" xfId="1703"/>
    <cellStyle name="Обычный 3 4 5 2 4" xfId="11224"/>
    <cellStyle name="Обычный 3 4 5 2 4 2" xfId="13084"/>
    <cellStyle name="Обычный 3 4 5 2 4 3" xfId="28992"/>
    <cellStyle name="Обычный 3 4 5 2 5" xfId="11701"/>
    <cellStyle name="Обычный 3 4 5 2 6" xfId="16457"/>
    <cellStyle name="Обычный 3 4 5 2 7" xfId="16053"/>
    <cellStyle name="Обычный 3 4 5 2 8" xfId="20137"/>
    <cellStyle name="Обычный 3 4 5 2 9" xfId="23659"/>
    <cellStyle name="Обычный 3 4 5 20" xfId="5210"/>
    <cellStyle name="Обычный 3 4 5 21" xfId="4998"/>
    <cellStyle name="Обычный 3 4 5 22" xfId="5756"/>
    <cellStyle name="Обычный 3 4 5 23" xfId="5439"/>
    <cellStyle name="Обычный 3 4 5 24" xfId="5605"/>
    <cellStyle name="Обычный 3 4 5 25" xfId="5944"/>
    <cellStyle name="Обычный 3 4 5 26" xfId="6025"/>
    <cellStyle name="Обычный 3 4 5 26 10" xfId="20900"/>
    <cellStyle name="Обычный 3 4 5 26 11" xfId="26727"/>
    <cellStyle name="Обычный 3 4 5 26 12" xfId="27803"/>
    <cellStyle name="Обычный 3 4 5 26 2" xfId="11648"/>
    <cellStyle name="Обычный 3 4 5 26 2 2" xfId="14390"/>
    <cellStyle name="Обычный 3 4 5 26 2 3" xfId="29759"/>
    <cellStyle name="Обычный 3 4 5 26 3" xfId="15010"/>
    <cellStyle name="Обычный 3 4 5 26 4" xfId="15538"/>
    <cellStyle name="Обычный 3 4 5 26 5" xfId="17841"/>
    <cellStyle name="Обычный 3 4 5 26 6" xfId="18663"/>
    <cellStyle name="Обычный 3 4 5 26 7" xfId="22420"/>
    <cellStyle name="Обычный 3 4 5 26 8" xfId="24089"/>
    <cellStyle name="Обычный 3 4 5 26 9" xfId="22709"/>
    <cellStyle name="Обычный 3 4 5 27" xfId="11099"/>
    <cellStyle name="Обычный 3 4 5 27 2" xfId="14105"/>
    <cellStyle name="Обычный 3 4 5 27 3" xfId="29588"/>
    <cellStyle name="Обычный 3 4 5 28" xfId="15116"/>
    <cellStyle name="Обычный 3 4 5 29" xfId="15985"/>
    <cellStyle name="Обычный 3 4 5 3" xfId="2302"/>
    <cellStyle name="Обычный 3 4 5 30" xfId="17066"/>
    <cellStyle name="Обычный 3 4 5 31" xfId="19599"/>
    <cellStyle name="Обычный 3 4 5 32" xfId="19545"/>
    <cellStyle name="Обычный 3 4 5 33" xfId="23741"/>
    <cellStyle name="Обычный 3 4 5 34" xfId="20199"/>
    <cellStyle name="Обычный 3 4 5 35" xfId="25774"/>
    <cellStyle name="Обычный 3 4 5 36" xfId="27291"/>
    <cellStyle name="Обычный 3 4 5 4" xfId="2320"/>
    <cellStyle name="Обычный 3 4 5 5" xfId="2441"/>
    <cellStyle name="Обычный 3 4 5 6" xfId="2798"/>
    <cellStyle name="Обычный 3 4 5 7" xfId="2878"/>
    <cellStyle name="Обычный 3 4 5 8" xfId="2802"/>
    <cellStyle name="Обычный 3 4 5 9" xfId="3267"/>
    <cellStyle name="Обычный 3 4 50" xfId="9644"/>
    <cellStyle name="Обычный 3 4 51" xfId="9763"/>
    <cellStyle name="Обычный 3 4 52" xfId="9665"/>
    <cellStyle name="Обычный 3 4 53" xfId="9694"/>
    <cellStyle name="Обычный 3 4 54" xfId="9662"/>
    <cellStyle name="Обычный 3 4 55" xfId="9701"/>
    <cellStyle name="Обычный 3 4 56" xfId="9659"/>
    <cellStyle name="Обычный 3 4 57" xfId="9704"/>
    <cellStyle name="Обычный 3 4 58" xfId="9653"/>
    <cellStyle name="Обычный 3 4 59" xfId="9893"/>
    <cellStyle name="Обычный 3 4 6" xfId="994"/>
    <cellStyle name="Обычный 3 4 6 10" xfId="2992"/>
    <cellStyle name="Обычный 3 4 6 11" xfId="3272"/>
    <cellStyle name="Обычный 3 4 6 12" xfId="3841"/>
    <cellStyle name="Обычный 3 4 6 13" xfId="4028"/>
    <cellStyle name="Обычный 3 4 6 14" xfId="3868"/>
    <cellStyle name="Обычный 3 4 6 15" xfId="4147"/>
    <cellStyle name="Обычный 3 4 6 16" xfId="3722"/>
    <cellStyle name="Обычный 3 4 6 17" xfId="4474"/>
    <cellStyle name="Обычный 3 4 6 18" xfId="4665"/>
    <cellStyle name="Обычный 3 4 6 19" xfId="4870"/>
    <cellStyle name="Обычный 3 4 6 2" xfId="1795"/>
    <cellStyle name="Обычный 3 4 6 2 10" xfId="20100"/>
    <cellStyle name="Обычный 3 4 6 2 11" xfId="25346"/>
    <cellStyle name="Обычный 3 4 6 2 12" xfId="25878"/>
    <cellStyle name="Обычный 3 4 6 2 13" xfId="27406"/>
    <cellStyle name="Обычный 3 4 6 2 2" xfId="2153"/>
    <cellStyle name="Обычный 3 4 6 2 2 10" xfId="19797"/>
    <cellStyle name="Обычный 3 4 6 2 2 11" xfId="26369"/>
    <cellStyle name="Обычный 3 4 6 2 2 12" xfId="28526"/>
    <cellStyle name="Обычный 3 4 6 2 2 2" xfId="12547"/>
    <cellStyle name="Обычный 3 4 6 2 2 2 2" xfId="12800"/>
    <cellStyle name="Обычный 3 4 6 2 2 2 3" xfId="28773"/>
    <cellStyle name="Обычный 3 4 6 2 2 3" xfId="14660"/>
    <cellStyle name="Обычный 3 4 6 2 2 4" xfId="12787"/>
    <cellStyle name="Обычный 3 4 6 2 2 5" xfId="16691"/>
    <cellStyle name="Обычный 3 4 6 2 2 6" xfId="17075"/>
    <cellStyle name="Обычный 3 4 6 2 2 7" xfId="20406"/>
    <cellStyle name="Обычный 3 4 6 2 2 8" xfId="24002"/>
    <cellStyle name="Обычный 3 4 6 2 2 9" xfId="20808"/>
    <cellStyle name="Обычный 3 4 6 2 3" xfId="1696"/>
    <cellStyle name="Обычный 3 4 6 2 4" xfId="11214"/>
    <cellStyle name="Обычный 3 4 6 2 4 2" xfId="12101"/>
    <cellStyle name="Обычный 3 4 6 2 4 3" xfId="28169"/>
    <cellStyle name="Обычный 3 4 6 2 5" xfId="13024"/>
    <cellStyle name="Обычный 3 4 6 2 6" xfId="16433"/>
    <cellStyle name="Обычный 3 4 6 2 7" xfId="16009"/>
    <cellStyle name="Обычный 3 4 6 2 8" xfId="20107"/>
    <cellStyle name="Обычный 3 4 6 2 9" xfId="23406"/>
    <cellStyle name="Обычный 3 4 6 20" xfId="5199"/>
    <cellStyle name="Обычный 3 4 6 21" xfId="5007"/>
    <cellStyle name="Обычный 3 4 6 22" xfId="5740"/>
    <cellStyle name="Обычный 3 4 6 23" xfId="5454"/>
    <cellStyle name="Обычный 3 4 6 24" xfId="5359"/>
    <cellStyle name="Обычный 3 4 6 25" xfId="6157"/>
    <cellStyle name="Обычный 3 4 6 26" xfId="1884"/>
    <cellStyle name="Обычный 3 4 6 26 10" xfId="21040"/>
    <cellStyle name="Обычный 3 4 6 26 11" xfId="26625"/>
    <cellStyle name="Обычный 3 4 6 26 12" xfId="27959"/>
    <cellStyle name="Обычный 3 4 6 26 2" xfId="11856"/>
    <cellStyle name="Обычный 3 4 6 26 2 2" xfId="12605"/>
    <cellStyle name="Обычный 3 4 6 26 2 3" xfId="28583"/>
    <cellStyle name="Обычный 3 4 6 26 3" xfId="11689"/>
    <cellStyle name="Обычный 3 4 6 26 4" xfId="15146"/>
    <cellStyle name="Обычный 3 4 6 26 5" xfId="16490"/>
    <cellStyle name="Обычный 3 4 6 26 6" xfId="18047"/>
    <cellStyle name="Обычный 3 4 6 26 7" xfId="20179"/>
    <cellStyle name="Обычный 3 4 6 26 8" xfId="23429"/>
    <cellStyle name="Обычный 3 4 6 26 9" xfId="22021"/>
    <cellStyle name="Обычный 3 4 6 27" xfId="11121"/>
    <cellStyle name="Обычный 3 4 6 27 2" xfId="14011"/>
    <cellStyle name="Обычный 3 4 6 27 3" xfId="29541"/>
    <cellStyle name="Обычный 3 4 6 28" xfId="13229"/>
    <cellStyle name="Обычный 3 4 6 29" xfId="15967"/>
    <cellStyle name="Обычный 3 4 6 3" xfId="2290"/>
    <cellStyle name="Обычный 3 4 6 30" xfId="17404"/>
    <cellStyle name="Обычный 3 4 6 31" xfId="19579"/>
    <cellStyle name="Обычный 3 4 6 32" xfId="23642"/>
    <cellStyle name="Обычный 3 4 6 33" xfId="24884"/>
    <cellStyle name="Обычный 3 4 6 34" xfId="25276"/>
    <cellStyle name="Обычный 3 4 6 35" xfId="26156"/>
    <cellStyle name="Обычный 3 4 6 36" xfId="27313"/>
    <cellStyle name="Обычный 3 4 6 4" xfId="1765"/>
    <cellStyle name="Обычный 3 4 6 5" xfId="2430"/>
    <cellStyle name="Обычный 3 4 6 6" xfId="2783"/>
    <cellStyle name="Обычный 3 4 6 7" xfId="2867"/>
    <cellStyle name="Обычный 3 4 6 8" xfId="2683"/>
    <cellStyle name="Обычный 3 4 6 9" xfId="3252"/>
    <cellStyle name="Обычный 3 4 60" xfId="11083"/>
    <cellStyle name="Обычный 3 4 60 2" xfId="16982"/>
    <cellStyle name="Обычный 3 4 60 3" xfId="30154"/>
    <cellStyle name="Обычный 3 4 61" xfId="16275"/>
    <cellStyle name="Обычный 3 4 62" xfId="19369"/>
    <cellStyle name="Обычный 3 4 63" xfId="21228"/>
    <cellStyle name="Обычный 3 4 64" xfId="24411"/>
    <cellStyle name="Обычный 3 4 65" xfId="24989"/>
    <cellStyle name="Обычный 3 4 66" xfId="26541"/>
    <cellStyle name="Обычный 3 4 67" xfId="27275"/>
    <cellStyle name="Обычный 3 4 68" xfId="649"/>
    <cellStyle name="Обычный 3 4 7" xfId="1051"/>
    <cellStyle name="Обычный 3 4 7 10" xfId="3341"/>
    <cellStyle name="Обычный 3 4 7 11" xfId="3390"/>
    <cellStyle name="Обычный 3 4 7 12" xfId="3865"/>
    <cellStyle name="Обычный 3 4 7 13" xfId="4060"/>
    <cellStyle name="Обычный 3 4 7 14" xfId="3716"/>
    <cellStyle name="Обычный 3 4 7 15" xfId="4071"/>
    <cellStyle name="Обычный 3 4 7 16" xfId="3466"/>
    <cellStyle name="Обычный 3 4 7 17" xfId="4491"/>
    <cellStyle name="Обычный 3 4 7 18" xfId="4682"/>
    <cellStyle name="Обычный 3 4 7 19" xfId="4887"/>
    <cellStyle name="Обычный 3 4 7 2" xfId="1799"/>
    <cellStyle name="Обычный 3 4 7 2 10" xfId="20279"/>
    <cellStyle name="Обычный 3 4 7 2 11" xfId="23722"/>
    <cellStyle name="Обычный 3 4 7 2 12" xfId="26190"/>
    <cellStyle name="Обычный 3 4 7 2 13" xfId="27424"/>
    <cellStyle name="Обычный 3 4 7 2 2" xfId="2181"/>
    <cellStyle name="Обычный 3 4 7 2 2 10" xfId="22698"/>
    <cellStyle name="Обычный 3 4 7 2 2 11" xfId="25672"/>
    <cellStyle name="Обычный 3 4 7 2 2 12" xfId="28530"/>
    <cellStyle name="Обычный 3 4 7 2 2 2" xfId="12551"/>
    <cellStyle name="Обычный 3 4 7 2 2 2 2" xfId="12827"/>
    <cellStyle name="Обычный 3 4 7 2 2 2 3" xfId="28799"/>
    <cellStyle name="Обычный 3 4 7 2 2 3" xfId="13543"/>
    <cellStyle name="Обычный 3 4 7 2 2 4" xfId="15431"/>
    <cellStyle name="Обычный 3 4 7 2 2 5" xfId="16717"/>
    <cellStyle name="Обычный 3 4 7 2 2 6" xfId="17202"/>
    <cellStyle name="Обычный 3 4 7 2 2 7" xfId="20433"/>
    <cellStyle name="Обычный 3 4 7 2 2 8" xfId="22100"/>
    <cellStyle name="Обычный 3 4 7 2 2 9" xfId="19826"/>
    <cellStyle name="Обычный 3 4 7 2 3" xfId="1711"/>
    <cellStyle name="Обычный 3 4 7 2 4" xfId="11232"/>
    <cellStyle name="Обычный 3 4 7 2 4 2" xfId="12117"/>
    <cellStyle name="Обычный 3 4 7 2 4 3" xfId="28180"/>
    <cellStyle name="Обычный 3 4 7 2 5" xfId="13728"/>
    <cellStyle name="Обычный 3 4 7 2 6" xfId="16437"/>
    <cellStyle name="Обычный 3 4 7 2 7" xfId="15989"/>
    <cellStyle name="Обычный 3 4 7 2 8" xfId="20111"/>
    <cellStyle name="Обычный 3 4 7 2 9" xfId="23339"/>
    <cellStyle name="Обычный 3 4 7 20" xfId="5219"/>
    <cellStyle name="Обычный 3 4 7 21" xfId="4991"/>
    <cellStyle name="Обычный 3 4 7 22" xfId="5771"/>
    <cellStyle name="Обычный 3 4 7 23" xfId="5427"/>
    <cellStyle name="Обычный 3 4 7 24" xfId="5780"/>
    <cellStyle name="Обычный 3 4 7 25" xfId="5449"/>
    <cellStyle name="Обычный 3 4 7 26" xfId="2349"/>
    <cellStyle name="Обычный 3 4 7 26 10" xfId="22347"/>
    <cellStyle name="Обычный 3 4 7 26 11" xfId="25861"/>
    <cellStyle name="Обычный 3 4 7 26 12" xfId="27744"/>
    <cellStyle name="Обычный 3 4 7 26 2" xfId="11552"/>
    <cellStyle name="Обычный 3 4 7 26 2 2" xfId="12907"/>
    <cellStyle name="Обычный 3 4 7 26 2 3" xfId="28865"/>
    <cellStyle name="Обычный 3 4 7 26 3" xfId="13949"/>
    <cellStyle name="Обычный 3 4 7 26 4" xfId="14845"/>
    <cellStyle name="Обычный 3 4 7 26 5" xfId="16783"/>
    <cellStyle name="Обычный 3 4 7 26 6" xfId="18003"/>
    <cellStyle name="Обычный 3 4 7 26 7" xfId="20542"/>
    <cellStyle name="Обычный 3 4 7 26 8" xfId="23267"/>
    <cellStyle name="Обычный 3 4 7 26 9" xfId="20956"/>
    <cellStyle name="Обычный 3 4 7 27" xfId="11117"/>
    <cellStyle name="Обычный 3 4 7 27 2" xfId="13232"/>
    <cellStyle name="Обычный 3 4 7 27 3" xfId="29114"/>
    <cellStyle name="Обычный 3 4 7 28" xfId="13965"/>
    <cellStyle name="Обычный 3 4 7 29" xfId="15998"/>
    <cellStyle name="Обычный 3 4 7 3" xfId="2310"/>
    <cellStyle name="Обычный 3 4 7 30" xfId="17633"/>
    <cellStyle name="Обычный 3 4 7 31" xfId="19619"/>
    <cellStyle name="Обычный 3 4 7 32" xfId="21121"/>
    <cellStyle name="Обычный 3 4 7 33" xfId="21788"/>
    <cellStyle name="Обычный 3 4 7 34" xfId="23817"/>
    <cellStyle name="Обычный 3 4 7 35" xfId="25770"/>
    <cellStyle name="Обычный 3 4 7 36" xfId="27309"/>
    <cellStyle name="Обычный 3 4 7 37" xfId="31478"/>
    <cellStyle name="Обычный 3 4 7 38" xfId="32163"/>
    <cellStyle name="Обычный 3 4 7 4" xfId="2328"/>
    <cellStyle name="Обычный 3 4 7 5" xfId="2449"/>
    <cellStyle name="Обычный 3 4 7 6" xfId="2809"/>
    <cellStyle name="Обычный 3 4 7 7" xfId="2885"/>
    <cellStyle name="Обычный 3 4 7 8" xfId="2926"/>
    <cellStyle name="Обычный 3 4 7 9" xfId="3279"/>
    <cellStyle name="Обычный 3 4 8" xfId="1017"/>
    <cellStyle name="Обычный 3 4 8 10" xfId="2987"/>
    <cellStyle name="Обычный 3 4 8 11" xfId="3379"/>
    <cellStyle name="Обычный 3 4 8 12" xfId="3850"/>
    <cellStyle name="Обычный 3 4 8 13" xfId="4041"/>
    <cellStyle name="Обычный 3 4 8 14" xfId="3879"/>
    <cellStyle name="Обычный 3 4 8 15" xfId="4119"/>
    <cellStyle name="Обычный 3 4 8 16" xfId="3860"/>
    <cellStyle name="Обычный 3 4 8 17" xfId="4480"/>
    <cellStyle name="Обычный 3 4 8 18" xfId="4671"/>
    <cellStyle name="Обычный 3 4 8 19" xfId="4876"/>
    <cellStyle name="Обычный 3 4 8 2" xfId="1805"/>
    <cellStyle name="Обычный 3 4 8 2 10" xfId="19269"/>
    <cellStyle name="Обычный 3 4 8 2 11" xfId="21583"/>
    <cellStyle name="Обычный 3 4 8 2 12" xfId="26102"/>
    <cellStyle name="Обычный 3 4 8 2 13" xfId="27412"/>
    <cellStyle name="Обычный 3 4 8 2 2" xfId="2164"/>
    <cellStyle name="Обычный 3 4 8 2 2 10" xfId="21811"/>
    <cellStyle name="Обычный 3 4 8 2 2 11" xfId="25593"/>
    <cellStyle name="Обычный 3 4 8 2 2 12" xfId="28535"/>
    <cellStyle name="Обычный 3 4 8 2 2 2" xfId="12556"/>
    <cellStyle name="Обычный 3 4 8 2 2 2 2" xfId="12811"/>
    <cellStyle name="Обычный 3 4 8 2 2 2 3" xfId="28783"/>
    <cellStyle name="Обычный 3 4 8 2 2 3" xfId="14509"/>
    <cellStyle name="Обычный 3 4 8 2 2 4" xfId="15213"/>
    <cellStyle name="Обычный 3 4 8 2 2 5" xfId="16701"/>
    <cellStyle name="Обычный 3 4 8 2 2 6" xfId="17263"/>
    <cellStyle name="Обычный 3 4 8 2 2 7" xfId="20417"/>
    <cellStyle name="Обычный 3 4 8 2 2 8" xfId="23959"/>
    <cellStyle name="Обычный 3 4 8 2 2 9" xfId="21438"/>
    <cellStyle name="Обычный 3 4 8 2 3" xfId="1700"/>
    <cellStyle name="Обычный 3 4 8 2 4" xfId="11220"/>
    <cellStyle name="Обычный 3 4 8 2 4 2" xfId="14548"/>
    <cellStyle name="Обычный 3 4 8 2 4 3" xfId="29875"/>
    <cellStyle name="Обычный 3 4 8 2 5" xfId="11972"/>
    <cellStyle name="Обычный 3 4 8 2 6" xfId="16442"/>
    <cellStyle name="Обычный 3 4 8 2 7" xfId="16187"/>
    <cellStyle name="Обычный 3 4 8 2 8" xfId="20116"/>
    <cellStyle name="Обычный 3 4 8 2 9" xfId="23583"/>
    <cellStyle name="Обычный 3 4 8 20" xfId="5206"/>
    <cellStyle name="Обычный 3 4 8 21" xfId="5001"/>
    <cellStyle name="Обычный 3 4 8 22" xfId="5751"/>
    <cellStyle name="Обычный 3 4 8 23" xfId="5444"/>
    <cellStyle name="Обычный 3 4 8 24" xfId="5488"/>
    <cellStyle name="Обычный 3 4 8 25" xfId="5463"/>
    <cellStyle name="Обычный 3 4 8 26" xfId="2487"/>
    <cellStyle name="Обычный 3 4 8 26 10" xfId="23953"/>
    <cellStyle name="Обычный 3 4 8 26 11" xfId="25765"/>
    <cellStyle name="Обычный 3 4 8 26 12" xfId="28122"/>
    <cellStyle name="Обычный 3 4 8 26 2" xfId="12044"/>
    <cellStyle name="Обычный 3 4 8 26 2 2" xfId="12984"/>
    <cellStyle name="Обычный 3 4 8 26 2 3" xfId="28925"/>
    <cellStyle name="Обычный 3 4 8 26 3" xfId="13008"/>
    <cellStyle name="Обычный 3 4 8 26 4" xfId="13857"/>
    <cellStyle name="Обычный 3 4 8 26 5" xfId="16848"/>
    <cellStyle name="Обычный 3 4 8 26 6" xfId="18276"/>
    <cellStyle name="Обычный 3 4 8 26 7" xfId="20635"/>
    <cellStyle name="Обычный 3 4 8 26 8" xfId="20257"/>
    <cellStyle name="Обычный 3 4 8 26 9" xfId="21848"/>
    <cellStyle name="Обычный 3 4 8 27" xfId="11112"/>
    <cellStyle name="Обычный 3 4 8 27 2" xfId="11696"/>
    <cellStyle name="Обычный 3 4 8 27 3" xfId="27836"/>
    <cellStyle name="Обычный 3 4 8 28" xfId="14272"/>
    <cellStyle name="Обычный 3 4 8 29" xfId="15981"/>
    <cellStyle name="Обычный 3 4 8 3" xfId="2298"/>
    <cellStyle name="Обычный 3 4 8 30" xfId="17349"/>
    <cellStyle name="Обычный 3 4 8 31" xfId="19595"/>
    <cellStyle name="Обычный 3 4 8 32" xfId="21297"/>
    <cellStyle name="Обычный 3 4 8 33" xfId="22999"/>
    <cellStyle name="Обычный 3 4 8 34" xfId="19811"/>
    <cellStyle name="Обычный 3 4 8 35" xfId="26568"/>
    <cellStyle name="Обычный 3 4 8 36" xfId="27304"/>
    <cellStyle name="Обычный 3 4 8 37" xfId="31784"/>
    <cellStyle name="Обычный 3 4 8 38" xfId="32235"/>
    <cellStyle name="Обычный 3 4 8 4" xfId="2316"/>
    <cellStyle name="Обычный 3 4 8 5" xfId="2437"/>
    <cellStyle name="Обычный 3 4 8 6" xfId="2794"/>
    <cellStyle name="Обычный 3 4 8 7" xfId="2874"/>
    <cellStyle name="Обычный 3 4 8 8" xfId="2734"/>
    <cellStyle name="Обычный 3 4 8 9" xfId="3263"/>
    <cellStyle name="Обычный 3 4 9" xfId="1048"/>
    <cellStyle name="Обычный 3 4 9 10" xfId="3339"/>
    <cellStyle name="Обычный 3 4 9 11" xfId="3388"/>
    <cellStyle name="Обычный 3 4 9 12" xfId="3862"/>
    <cellStyle name="Обычный 3 4 9 13" xfId="4058"/>
    <cellStyle name="Обычный 3 4 9 14" xfId="3847"/>
    <cellStyle name="Обычный 3 4 9 15" xfId="4020"/>
    <cellStyle name="Обычный 3 4 9 16" xfId="3610"/>
    <cellStyle name="Обычный 3 4 9 17" xfId="4489"/>
    <cellStyle name="Обычный 3 4 9 18" xfId="4680"/>
    <cellStyle name="Обычный 3 4 9 19" xfId="4885"/>
    <cellStyle name="Обычный 3 4 9 2" xfId="1789"/>
    <cellStyle name="Обычный 3 4 9 2 10" xfId="24763"/>
    <cellStyle name="Обычный 3 4 9 2 11" xfId="21512"/>
    <cellStyle name="Обычный 3 4 9 2 12" xfId="26587"/>
    <cellStyle name="Обычный 3 4 9 2 13" xfId="27422"/>
    <cellStyle name="Обычный 3 4 9 2 2" xfId="2179"/>
    <cellStyle name="Обычный 3 4 9 2 2 10" xfId="20550"/>
    <cellStyle name="Обычный 3 4 9 2 2 11" xfId="25673"/>
    <cellStyle name="Обычный 3 4 9 2 2 12" xfId="28522"/>
    <cellStyle name="Обычный 3 4 9 2 2 2" xfId="12543"/>
    <cellStyle name="Обычный 3 4 9 2 2 2 2" xfId="12825"/>
    <cellStyle name="Обычный 3 4 9 2 2 2 3" xfId="28797"/>
    <cellStyle name="Обычный 3 4 9 2 2 3" xfId="13491"/>
    <cellStyle name="Обычный 3 4 9 2 2 4" xfId="15172"/>
    <cellStyle name="Обычный 3 4 9 2 2 5" xfId="16715"/>
    <cellStyle name="Обычный 3 4 9 2 2 6" xfId="17412"/>
    <cellStyle name="Обычный 3 4 9 2 2 7" xfId="20431"/>
    <cellStyle name="Обычный 3 4 9 2 2 8" xfId="19698"/>
    <cellStyle name="Обычный 3 4 9 2 2 9" xfId="23630"/>
    <cellStyle name="Обычный 3 4 9 2 3" xfId="1709"/>
    <cellStyle name="Обычный 3 4 9 2 4" xfId="11230"/>
    <cellStyle name="Обычный 3 4 9 2 4 2" xfId="11558"/>
    <cellStyle name="Обычный 3 4 9 2 4 3" xfId="27749"/>
    <cellStyle name="Обычный 3 4 9 2 5" xfId="15211"/>
    <cellStyle name="Обычный 3 4 9 2 6" xfId="16429"/>
    <cellStyle name="Обычный 3 4 9 2 7" xfId="16086"/>
    <cellStyle name="Обычный 3 4 9 2 8" xfId="20101"/>
    <cellStyle name="Обычный 3 4 9 2 9" xfId="23740"/>
    <cellStyle name="Обычный 3 4 9 20" xfId="5216"/>
    <cellStyle name="Обычный 3 4 9 21" xfId="4993"/>
    <cellStyle name="Обычный 3 4 9 22" xfId="5769"/>
    <cellStyle name="Обычный 3 4 9 23" xfId="5430"/>
    <cellStyle name="Обычный 3 4 9 24" xfId="6185"/>
    <cellStyle name="Обычный 3 4 9 25" xfId="5459"/>
    <cellStyle name="Обычный 3 4 9 26" xfId="2192"/>
    <cellStyle name="Обычный 3 4 9 26 10" xfId="24945"/>
    <cellStyle name="Обычный 3 4 9 26 11" xfId="25664"/>
    <cellStyle name="Обычный 3 4 9 26 12" xfId="28111"/>
    <cellStyle name="Обычный 3 4 9 26 2" xfId="12031"/>
    <cellStyle name="Обычный 3 4 9 26 2 2" xfId="12838"/>
    <cellStyle name="Обычный 3 4 9 26 2 3" xfId="28809"/>
    <cellStyle name="Обычный 3 4 9 26 3" xfId="14221"/>
    <cellStyle name="Обычный 3 4 9 26 4" xfId="14045"/>
    <cellStyle name="Обычный 3 4 9 26 5" xfId="16727"/>
    <cellStyle name="Обычный 3 4 9 26 6" xfId="17266"/>
    <cellStyle name="Обычный 3 4 9 26 7" xfId="20444"/>
    <cellStyle name="Обычный 3 4 9 26 8" xfId="22281"/>
    <cellStyle name="Обычный 3 4 9 26 9" xfId="24289"/>
    <cellStyle name="Обычный 3 4 9 27" xfId="11125"/>
    <cellStyle name="Обычный 3 4 9 27 2" xfId="13412"/>
    <cellStyle name="Обычный 3 4 9 27 3" xfId="29217"/>
    <cellStyle name="Обычный 3 4 9 28" xfId="13832"/>
    <cellStyle name="Обычный 3 4 9 29" xfId="15996"/>
    <cellStyle name="Обычный 3 4 9 3" xfId="2308"/>
    <cellStyle name="Обычный 3 4 9 30" xfId="17158"/>
    <cellStyle name="Обычный 3 4 9 31" xfId="19616"/>
    <cellStyle name="Обычный 3 4 9 32" xfId="21462"/>
    <cellStyle name="Обычный 3 4 9 33" xfId="24264"/>
    <cellStyle name="Обычный 3 4 9 34" xfId="24924"/>
    <cellStyle name="Обычный 3 4 9 35" xfId="26121"/>
    <cellStyle name="Обычный 3 4 9 36" xfId="27317"/>
    <cellStyle name="Обычный 3 4 9 37" xfId="31869"/>
    <cellStyle name="Обычный 3 4 9 38" xfId="32259"/>
    <cellStyle name="Обычный 3 4 9 4" xfId="2326"/>
    <cellStyle name="Обычный 3 4 9 5" xfId="2447"/>
    <cellStyle name="Обычный 3 4 9 6" xfId="2807"/>
    <cellStyle name="Обычный 3 4 9 7" xfId="2883"/>
    <cellStyle name="Обычный 3 4 9 8" xfId="2924"/>
    <cellStyle name="Обычный 3 4 9 9" xfId="3276"/>
    <cellStyle name="Обычный 3 4 98" xfId="30929"/>
    <cellStyle name="Обычный 3 40" xfId="1263"/>
    <cellStyle name="Обычный 3 40 2" xfId="7500"/>
    <cellStyle name="Обычный 3 40 2 2" xfId="7925"/>
    <cellStyle name="Обычный 3 40 3" xfId="7946"/>
    <cellStyle name="Обычный 3 40 4" xfId="8102"/>
    <cellStyle name="Обычный 3 40 5" xfId="7998"/>
    <cellStyle name="Обычный 3 40 6" xfId="7969"/>
    <cellStyle name="Обычный 3 40 7" xfId="9128"/>
    <cellStyle name="Обычный 3 41" xfId="1271"/>
    <cellStyle name="Обычный 3 41 2" xfId="7551"/>
    <cellStyle name="Обычный 3 41 2 2" xfId="7932"/>
    <cellStyle name="Обычный 3 41 3" xfId="7953"/>
    <cellStyle name="Обычный 3 41 4" xfId="8115"/>
    <cellStyle name="Обычный 3 41 5" xfId="8139"/>
    <cellStyle name="Обычный 3 41 6" xfId="7963"/>
    <cellStyle name="Обычный 3 41 7" xfId="9135"/>
    <cellStyle name="Обычный 3 42" xfId="1262"/>
    <cellStyle name="Обычный 3 42 2" xfId="7553"/>
    <cellStyle name="Обычный 3 42 2 2" xfId="7930"/>
    <cellStyle name="Обычный 3 42 3" xfId="7951"/>
    <cellStyle name="Обычный 3 42 4" xfId="8113"/>
    <cellStyle name="Обычный 3 42 5" xfId="8137"/>
    <cellStyle name="Обычный 3 42 6" xfId="8060"/>
    <cellStyle name="Обычный 3 42 7" xfId="9133"/>
    <cellStyle name="Обычный 3 43" xfId="1272"/>
    <cellStyle name="Обычный 3 43 2" xfId="7616"/>
    <cellStyle name="Обычный 3 43 2 2" xfId="7935"/>
    <cellStyle name="Обычный 3 43 3" xfId="7956"/>
    <cellStyle name="Обычный 3 43 4" xfId="8121"/>
    <cellStyle name="Обычный 3 43 5" xfId="8144"/>
    <cellStyle name="Обычный 3 43 6" xfId="8086"/>
    <cellStyle name="Обычный 3 43 7" xfId="9138"/>
    <cellStyle name="Обычный 3 44" xfId="1261"/>
    <cellStyle name="Обычный 3 44 2" xfId="7678"/>
    <cellStyle name="Обычный 3 44 2 2" xfId="8125"/>
    <cellStyle name="Обычный 3 44 3" xfId="8147"/>
    <cellStyle name="Обычный 3 44 4" xfId="8073"/>
    <cellStyle name="Обычный 3 44 5" xfId="9141"/>
    <cellStyle name="Обычный 3 45" xfId="1294"/>
    <cellStyle name="Обычный 3 45 2" xfId="7750"/>
    <cellStyle name="Обычный 3 45 2 2" xfId="8129"/>
    <cellStyle name="Обычный 3 45 3" xfId="8152"/>
    <cellStyle name="Обычный 3 45 4" xfId="8100"/>
    <cellStyle name="Обычный 3 45 5" xfId="9144"/>
    <cellStyle name="Обычный 3 46" xfId="1308"/>
    <cellStyle name="Обычный 3 46 10" xfId="6951"/>
    <cellStyle name="Обычный 3 46 10 10" xfId="23815"/>
    <cellStyle name="Обычный 3 46 10 11" xfId="26944"/>
    <cellStyle name="Обычный 3 46 10 12" xfId="27783"/>
    <cellStyle name="Обычный 3 46 10 2" xfId="11612"/>
    <cellStyle name="Обычный 3 46 10 2 2" xfId="14814"/>
    <cellStyle name="Обычный 3 46 10 2 3" xfId="30058"/>
    <cellStyle name="Обычный 3 46 10 3" xfId="15391"/>
    <cellStyle name="Обычный 3 46 10 4" xfId="15755"/>
    <cellStyle name="Обычный 3 46 10 5" xfId="18239"/>
    <cellStyle name="Обычный 3 46 10 6" xfId="18880"/>
    <cellStyle name="Обычный 3 46 10 7" xfId="22948"/>
    <cellStyle name="Обычный 3 46 10 8" xfId="20523"/>
    <cellStyle name="Обычный 3 46 10 9" xfId="19990"/>
    <cellStyle name="Обычный 3 46 11" xfId="11492"/>
    <cellStyle name="Обычный 3 46 11 2" xfId="14040"/>
    <cellStyle name="Обычный 3 46 11 3" xfId="29556"/>
    <cellStyle name="Обычный 3 46 12" xfId="13862"/>
    <cellStyle name="Обычный 3 46 13" xfId="16115"/>
    <cellStyle name="Обычный 3 46 14" xfId="17609"/>
    <cellStyle name="Обычный 3 46 15" xfId="19769"/>
    <cellStyle name="Обычный 3 46 16" xfId="20131"/>
    <cellStyle name="Обычный 3 46 17" xfId="24136"/>
    <cellStyle name="Обычный 3 46 18" xfId="20990"/>
    <cellStyle name="Обычный 3 46 19" xfId="26284"/>
    <cellStyle name="Обычный 3 46 2" xfId="3754"/>
    <cellStyle name="Обычный 3 46 2 10" xfId="23902"/>
    <cellStyle name="Обычный 3 46 2 11" xfId="24405"/>
    <cellStyle name="Обычный 3 46 2 12" xfId="26215"/>
    <cellStyle name="Обычный 3 46 2 13" xfId="27724"/>
    <cellStyle name="Обычный 3 46 2 2" xfId="4742"/>
    <cellStyle name="Обычный 3 46 2 2 10" xfId="25035"/>
    <cellStyle name="Обычный 3 46 2 2 11" xfId="25659"/>
    <cellStyle name="Обычный 3 46 2 2 12" xfId="29295"/>
    <cellStyle name="Обычный 3 46 2 2 2" xfId="13558"/>
    <cellStyle name="Обычный 3 46 2 2 2 2" xfId="13896"/>
    <cellStyle name="Обычный 3 46 2 2 2 3" xfId="29487"/>
    <cellStyle name="Обычный 3 46 2 2 3" xfId="11784"/>
    <cellStyle name="Обычный 3 46 2 2 4" xfId="13928"/>
    <cellStyle name="Обычный 3 46 2 2 5" xfId="17476"/>
    <cellStyle name="Обычный 3 46 2 2 6" xfId="15811"/>
    <cellStyle name="Обычный 3 46 2 2 7" xfId="21757"/>
    <cellStyle name="Обычный 3 46 2 2 8" xfId="22527"/>
    <cellStyle name="Обычный 3 46 2 2 9" xfId="22689"/>
    <cellStyle name="Обычный 3 46 2 3" xfId="6991"/>
    <cellStyle name="Обычный 3 46 2 4" xfId="11532"/>
    <cellStyle name="Обычный 3 46 2 4 2" xfId="13109"/>
    <cellStyle name="Обычный 3 46 2 4 3" xfId="29012"/>
    <cellStyle name="Обычный 3 46 2 5" xfId="13315"/>
    <cellStyle name="Обычный 3 46 2 6" xfId="17252"/>
    <cellStyle name="Обычный 3 46 2 7" xfId="17350"/>
    <cellStyle name="Обычный 3 46 2 8" xfId="21307"/>
    <cellStyle name="Обычный 3 46 2 9" xfId="19910"/>
    <cellStyle name="Обычный 3 46 20" xfId="27684"/>
    <cellStyle name="Обычный 3 46 3" xfId="4947"/>
    <cellStyle name="Обычный 3 46 4" xfId="5285"/>
    <cellStyle name="Обычный 3 46 5" xfId="5326"/>
    <cellStyle name="Обычный 3 46 6" xfId="5900"/>
    <cellStyle name="Обычный 3 46 7" xfId="6152"/>
    <cellStyle name="Обычный 3 46 8" xfId="5627"/>
    <cellStyle name="Обычный 3 46 9" xfId="6165"/>
    <cellStyle name="Обычный 3 47" xfId="1319"/>
    <cellStyle name="Обычный 3 47 10" xfId="11486"/>
    <cellStyle name="Обычный 3 47 10 2" xfId="13289"/>
    <cellStyle name="Обычный 3 47 10 3" xfId="29142"/>
    <cellStyle name="Обычный 3 47 11" xfId="12996"/>
    <cellStyle name="Обычный 3 47 12" xfId="16121"/>
    <cellStyle name="Обычный 3 47 13" xfId="17416"/>
    <cellStyle name="Обычный 3 47 14" xfId="19776"/>
    <cellStyle name="Обычный 3 47 15" xfId="22315"/>
    <cellStyle name="Обычный 3 47 16" xfId="24409"/>
    <cellStyle name="Обычный 3 47 17" xfId="25076"/>
    <cellStyle name="Обычный 3 47 18" xfId="25938"/>
    <cellStyle name="Обычный 3 47 19" xfId="27678"/>
    <cellStyle name="Обычный 3 47 2" xfId="3499"/>
    <cellStyle name="Обычный 3 47 2 10" xfId="20513"/>
    <cellStyle name="Обычный 3 47 2 11" xfId="19706"/>
    <cellStyle name="Обычный 3 47 2 12" xfId="25792"/>
    <cellStyle name="Обычный 3 47 2 13" xfId="27733"/>
    <cellStyle name="Обычный 3 47 2 2" xfId="4952"/>
    <cellStyle name="Обычный 3 47 2 2 10" xfId="23333"/>
    <cellStyle name="Обычный 3 47 2 2 11" xfId="26109"/>
    <cellStyle name="Обычный 3 47 2 2 12" xfId="29239"/>
    <cellStyle name="Обычный 3 47 2 2 2" xfId="13459"/>
    <cellStyle name="Обычный 3 47 2 2 2 2" xfId="13978"/>
    <cellStyle name="Обычный 3 47 2 2 2 3" xfId="29527"/>
    <cellStyle name="Обычный 3 47 2 2 3" xfId="14103"/>
    <cellStyle name="Обычный 3 47 2 2 4" xfId="13848"/>
    <cellStyle name="Обычный 3 47 2 2 5" xfId="17541"/>
    <cellStyle name="Обычный 3 47 2 2 6" xfId="18281"/>
    <cellStyle name="Обычный 3 47 2 2 7" xfId="21868"/>
    <cellStyle name="Обычный 3 47 2 2 8" xfId="23484"/>
    <cellStyle name="Обычный 3 47 2 2 9" xfId="20272"/>
    <cellStyle name="Обычный 3 47 2 3" xfId="7000"/>
    <cellStyle name="Обычный 3 47 2 4" xfId="11541"/>
    <cellStyle name="Обычный 3 47 2 4 2" xfId="14135"/>
    <cellStyle name="Обычный 3 47 2 4 3" xfId="29604"/>
    <cellStyle name="Обычный 3 47 2 5" xfId="14634"/>
    <cellStyle name="Обычный 3 47 2 6" xfId="17191"/>
    <cellStyle name="Обычный 3 47 2 7" xfId="18257"/>
    <cellStyle name="Обычный 3 47 2 8" xfId="21191"/>
    <cellStyle name="Обычный 3 47 2 9" xfId="24440"/>
    <cellStyle name="Обычный 3 47 3" xfId="5291"/>
    <cellStyle name="Обычный 3 47 4" xfId="5331"/>
    <cellStyle name="Обычный 3 47 5" xfId="5906"/>
    <cellStyle name="Обычный 3 47 6" xfId="6161"/>
    <cellStyle name="Обычный 3 47 7" xfId="5368"/>
    <cellStyle name="Обычный 3 47 8" xfId="6209"/>
    <cellStyle name="Обычный 3 47 9" xfId="6945"/>
    <cellStyle name="Обычный 3 47 9 10" xfId="24918"/>
    <cellStyle name="Обычный 3 47 9 11" xfId="26943"/>
    <cellStyle name="Обычный 3 47 9 12" xfId="27885"/>
    <cellStyle name="Обычный 3 47 9 2" xfId="11764"/>
    <cellStyle name="Обычный 3 47 9 2 2" xfId="14813"/>
    <cellStyle name="Обычный 3 47 9 2 3" xfId="30057"/>
    <cellStyle name="Обычный 3 47 9 3" xfId="15388"/>
    <cellStyle name="Обычный 3 47 9 4" xfId="15754"/>
    <cellStyle name="Обычный 3 47 9 5" xfId="18236"/>
    <cellStyle name="Обычный 3 47 9 6" xfId="18879"/>
    <cellStyle name="Обычный 3 47 9 7" xfId="22945"/>
    <cellStyle name="Обычный 3 47 9 8" xfId="21108"/>
    <cellStyle name="Обычный 3 47 9 9" xfId="20512"/>
    <cellStyle name="Обычный 3 48" xfId="1318"/>
    <cellStyle name="Обычный 3 48 10" xfId="11494"/>
    <cellStyle name="Обычный 3 48 10 2" xfId="13390"/>
    <cellStyle name="Обычный 3 48 10 3" xfId="29204"/>
    <cellStyle name="Обычный 3 48 11" xfId="13849"/>
    <cellStyle name="Обычный 3 48 12" xfId="16120"/>
    <cellStyle name="Обычный 3 48 13" xfId="17462"/>
    <cellStyle name="Обычный 3 48 14" xfId="19775"/>
    <cellStyle name="Обычный 3 48 15" xfId="22524"/>
    <cellStyle name="Обычный 3 48 16" xfId="24722"/>
    <cellStyle name="Обычный 3 48 17" xfId="25132"/>
    <cellStyle name="Обычный 3 48 18" xfId="25914"/>
    <cellStyle name="Обычный 3 48 19" xfId="27686"/>
    <cellStyle name="Обычный 3 48 2" xfId="3784"/>
    <cellStyle name="Обычный 3 48 2 10" xfId="21254"/>
    <cellStyle name="Обычный 3 48 2 11" xfId="24683"/>
    <cellStyle name="Обычный 3 48 2 12" xfId="26553"/>
    <cellStyle name="Обычный 3 48 2 13" xfId="27732"/>
    <cellStyle name="Обычный 3 48 2 2" xfId="4951"/>
    <cellStyle name="Обычный 3 48 2 2 10" xfId="19742"/>
    <cellStyle name="Обычный 3 48 2 2 11" xfId="26038"/>
    <cellStyle name="Обычный 3 48 2 2 12" xfId="29301"/>
    <cellStyle name="Обычный 3 48 2 2 2" xfId="13568"/>
    <cellStyle name="Обычный 3 48 2 2 2 2" xfId="13977"/>
    <cellStyle name="Обычный 3 48 2 2 2 3" xfId="29526"/>
    <cellStyle name="Обычный 3 48 2 2 3" xfId="14279"/>
    <cellStyle name="Обычный 3 48 2 2 4" xfId="13784"/>
    <cellStyle name="Обычный 3 48 2 2 5" xfId="17540"/>
    <cellStyle name="Обычный 3 48 2 2 6" xfId="17944"/>
    <cellStyle name="Обычный 3 48 2 2 7" xfId="21867"/>
    <cellStyle name="Обычный 3 48 2 2 8" xfId="23537"/>
    <cellStyle name="Обычный 3 48 2 2 9" xfId="21780"/>
    <cellStyle name="Обычный 3 48 2 3" xfId="6999"/>
    <cellStyle name="Обычный 3 48 2 4" xfId="11540"/>
    <cellStyle name="Обычный 3 48 2 4 2" xfId="14244"/>
    <cellStyle name="Обычный 3 48 2 4 3" xfId="29654"/>
    <cellStyle name="Обычный 3 48 2 5" xfId="13351"/>
    <cellStyle name="Обычный 3 48 2 6" xfId="17265"/>
    <cellStyle name="Обычный 3 48 2 7" xfId="17532"/>
    <cellStyle name="Обычный 3 48 2 8" xfId="21320"/>
    <cellStyle name="Обычный 3 48 2 9" xfId="19963"/>
    <cellStyle name="Обычный 3 48 3" xfId="5290"/>
    <cellStyle name="Обычный 3 48 4" xfId="5330"/>
    <cellStyle name="Обычный 3 48 5" xfId="5905"/>
    <cellStyle name="Обычный 3 48 6" xfId="6160"/>
    <cellStyle name="Обычный 3 48 7" xfId="5373"/>
    <cellStyle name="Обычный 3 48 8" xfId="6408"/>
    <cellStyle name="Обычный 3 48 9" xfId="6953"/>
    <cellStyle name="Обычный 3 48 9 10" xfId="21930"/>
    <cellStyle name="Обычный 3 48 9 11" xfId="26946"/>
    <cellStyle name="Обычный 3 48 9 12" xfId="27825"/>
    <cellStyle name="Обычный 3 48 9 2" xfId="11679"/>
    <cellStyle name="Обычный 3 48 9 2 2" xfId="14816"/>
    <cellStyle name="Обычный 3 48 9 2 3" xfId="30060"/>
    <cellStyle name="Обычный 3 48 9 3" xfId="15393"/>
    <cellStyle name="Обычный 3 48 9 4" xfId="15757"/>
    <cellStyle name="Обычный 3 48 9 5" xfId="18241"/>
    <cellStyle name="Обычный 3 48 9 6" xfId="18882"/>
    <cellStyle name="Обычный 3 48 9 7" xfId="22950"/>
    <cellStyle name="Обычный 3 48 9 8" xfId="22234"/>
    <cellStyle name="Обычный 3 48 9 9" xfId="19486"/>
    <cellStyle name="Обычный 3 49" xfId="1329"/>
    <cellStyle name="Обычный 3 49 10" xfId="16843"/>
    <cellStyle name="Обычный 3 49 11" xfId="19782"/>
    <cellStyle name="Обычный 3 49 12" xfId="22038"/>
    <cellStyle name="Обычный 3 49 13" xfId="21600"/>
    <cellStyle name="Обычный 3 49 14" xfId="21988"/>
    <cellStyle name="Обычный 3 49 15" xfId="25937"/>
    <cellStyle name="Обычный 3 49 16" xfId="27709"/>
    <cellStyle name="Обычный 3 49 2" xfId="4083"/>
    <cellStyle name="Обычный 3 49 2 10" xfId="25164"/>
    <cellStyle name="Обычный 3 49 2 11" xfId="25480"/>
    <cellStyle name="Обычный 3 49 2 12" xfId="26518"/>
    <cellStyle name="Обычный 3 49 2 13" xfId="27913"/>
    <cellStyle name="Обычный 3 49 2 2" xfId="5912"/>
    <cellStyle name="Обычный 3 49 2 2 10" xfId="21409"/>
    <cellStyle name="Обычный 3 49 2 2 11" xfId="26643"/>
    <cellStyle name="Обычный 3 49 2 2 12" xfId="29380"/>
    <cellStyle name="Обычный 3 49 2 2 2" xfId="13688"/>
    <cellStyle name="Обычный 3 49 2 2 2 2" xfId="14294"/>
    <cellStyle name="Обычный 3 49 2 2 2 3" xfId="29672"/>
    <cellStyle name="Обычный 3 49 2 2 3" xfId="14923"/>
    <cellStyle name="Обычный 3 49 2 2 4" xfId="15454"/>
    <cellStyle name="Обычный 3 49 2 2 5" xfId="17755"/>
    <cellStyle name="Обычный 3 49 2 2 6" xfId="18579"/>
    <cellStyle name="Обычный 3 49 2 2 7" xfId="22322"/>
    <cellStyle name="Обычный 3 49 2 2 8" xfId="24080"/>
    <cellStyle name="Обычный 3 49 2 2 9" xfId="21218"/>
    <cellStyle name="Обычный 3 49 2 3" xfId="7012"/>
    <cellStyle name="Обычный 3 49 2 4" xfId="11807"/>
    <cellStyle name="Обычный 3 49 2 4 2" xfId="13810"/>
    <cellStyle name="Обычный 3 49 2 4 3" xfId="29438"/>
    <cellStyle name="Обычный 3 49 2 5" xfId="14030"/>
    <cellStyle name="Обычный 3 49 2 6" xfId="17332"/>
    <cellStyle name="Обычный 3 49 2 7" xfId="17331"/>
    <cellStyle name="Обычный 3 49 2 8" xfId="21456"/>
    <cellStyle name="Обычный 3 49 2 9" xfId="24776"/>
    <cellStyle name="Обычный 3 49 3" xfId="6168"/>
    <cellStyle name="Обычный 3 49 4" xfId="5660"/>
    <cellStyle name="Обычный 3 49 5" xfId="6410"/>
    <cellStyle name="Обычный 3 49 6" xfId="6976"/>
    <cellStyle name="Обычный 3 49 6 10" xfId="24688"/>
    <cellStyle name="Обычный 3 49 6 11" xfId="26949"/>
    <cellStyle name="Обычный 3 49 6 12" xfId="27822"/>
    <cellStyle name="Обычный 3 49 6 2" xfId="11676"/>
    <cellStyle name="Обычный 3 49 6 2 2" xfId="14819"/>
    <cellStyle name="Обычный 3 49 6 2 3" xfId="30063"/>
    <cellStyle name="Обычный 3 49 6 3" xfId="15397"/>
    <cellStyle name="Обычный 3 49 6 4" xfId="15760"/>
    <cellStyle name="Обычный 3 49 6 5" xfId="18247"/>
    <cellStyle name="Обычный 3 49 6 6" xfId="18885"/>
    <cellStyle name="Обычный 3 49 6 7" xfId="22965"/>
    <cellStyle name="Обычный 3 49 6 8" xfId="20519"/>
    <cellStyle name="Обычный 3 49 6 9" xfId="21914"/>
    <cellStyle name="Обычный 3 49 7" xfId="11517"/>
    <cellStyle name="Обычный 3 49 7 2" xfId="12015"/>
    <cellStyle name="Обычный 3 49 7 3" xfId="28098"/>
    <cellStyle name="Обычный 3 49 8" xfId="15122"/>
    <cellStyle name="Обычный 3 49 9" xfId="16127"/>
    <cellStyle name="Обычный 3 5" xfId="129"/>
    <cellStyle name="Обычный 3 5 10" xfId="1096"/>
    <cellStyle name="Обычный 3 5 10 10" xfId="4078"/>
    <cellStyle name="Обычный 3 5 10 11" xfId="3931"/>
    <cellStyle name="Обычный 3 5 10 12" xfId="3516"/>
    <cellStyle name="Обычный 3 5 10 13" xfId="3701"/>
    <cellStyle name="Обычный 3 5 10 14" xfId="4499"/>
    <cellStyle name="Обычный 3 5 10 15" xfId="4690"/>
    <cellStyle name="Обычный 3 5 10 16" xfId="4895"/>
    <cellStyle name="Обычный 3 5 10 17" xfId="5228"/>
    <cellStyle name="Обычный 3 5 10 18" xfId="4958"/>
    <cellStyle name="Обычный 3 5 10 19" xfId="5793"/>
    <cellStyle name="Обычный 3 5 10 2" xfId="2238"/>
    <cellStyle name="Обычный 3 5 10 2 10" xfId="19350"/>
    <cellStyle name="Обычный 3 5 10 2 11" xfId="25275"/>
    <cellStyle name="Обычный 3 5 10 2 12" xfId="25724"/>
    <cellStyle name="Обычный 3 5 10 2 13" xfId="27495"/>
    <cellStyle name="Обычный 3 5 10 2 2" xfId="2457"/>
    <cellStyle name="Обычный 3 5 10 2 2 10" xfId="25302"/>
    <cellStyle name="Обычный 3 5 10 2 2 11" xfId="25974"/>
    <cellStyle name="Обычный 3 5 10 2 2 12" xfId="28827"/>
    <cellStyle name="Обычный 3 5 10 2 2 2" xfId="12859"/>
    <cellStyle name="Обычный 3 5 10 2 2 2 2" xfId="12961"/>
    <cellStyle name="Обычный 3 5 10 2 2 2 3" xfId="28907"/>
    <cellStyle name="Обычный 3 5 10 2 2 3" xfId="12519"/>
    <cellStyle name="Обычный 3 5 10 2 2 4" xfId="14178"/>
    <cellStyle name="Обычный 3 5 10 2 2 5" xfId="16829"/>
    <cellStyle name="Обычный 3 5 10 2 2 6" xfId="16732"/>
    <cellStyle name="Обычный 3 5 10 2 2 7" xfId="20612"/>
    <cellStyle name="Обычный 3 5 10 2 2 8" xfId="23547"/>
    <cellStyle name="Обычный 3 5 10 2 2 9" xfId="24906"/>
    <cellStyle name="Обычный 3 5 10 2 3" xfId="6762"/>
    <cellStyle name="Обычный 3 5 10 2 4" xfId="11303"/>
    <cellStyle name="Обычный 3 5 10 2 4 2" xfId="13713"/>
    <cellStyle name="Обычный 3 5 10 2 4 3" xfId="29390"/>
    <cellStyle name="Обычный 3 5 10 2 5" xfId="14575"/>
    <cellStyle name="Обычный 3 5 10 2 6" xfId="16748"/>
    <cellStyle name="Обычный 3 5 10 2 7" xfId="17178"/>
    <cellStyle name="Обычный 3 5 10 2 8" xfId="20474"/>
    <cellStyle name="Обычный 3 5 10 2 9" xfId="23855"/>
    <cellStyle name="Обычный 3 5 10 20" xfId="5413"/>
    <cellStyle name="Обычный 3 5 10 21" xfId="5886"/>
    <cellStyle name="Обычный 3 5 10 22" xfId="5498"/>
    <cellStyle name="Обычный 3 5 10 23" xfId="1723"/>
    <cellStyle name="Обычный 3 5 10 23 10" xfId="21820"/>
    <cellStyle name="Обычный 3 5 10 23 11" xfId="26297"/>
    <cellStyle name="Обычный 3 5 10 23 12" xfId="27883"/>
    <cellStyle name="Обычный 3 5 10 23 2" xfId="11762"/>
    <cellStyle name="Обычный 3 5 10 23 2 2" xfId="12492"/>
    <cellStyle name="Обычный 3 5 10 23 2 3" xfId="28476"/>
    <cellStyle name="Обычный 3 5 10 23 3" xfId="13918"/>
    <cellStyle name="Обычный 3 5 10 23 4" xfId="11623"/>
    <cellStyle name="Обычный 3 5 10 23 5" xfId="16385"/>
    <cellStyle name="Обычный 3 5 10 23 6" xfId="18126"/>
    <cellStyle name="Обычный 3 5 10 23 7" xfId="20046"/>
    <cellStyle name="Обычный 3 5 10 23 8" xfId="19448"/>
    <cellStyle name="Обычный 3 5 10 23 9" xfId="22622"/>
    <cellStyle name="Обычный 3 5 10 24" xfId="11246"/>
    <cellStyle name="Обычный 3 5 10 24 2" xfId="13944"/>
    <cellStyle name="Обычный 3 5 10 24 3" xfId="29517"/>
    <cellStyle name="Обычный 3 5 10 25" xfId="14087"/>
    <cellStyle name="Обычный 3 5 10 26" xfId="16018"/>
    <cellStyle name="Обычный 3 5 10 27" xfId="15791"/>
    <cellStyle name="Обычный 3 5 10 28" xfId="19646"/>
    <cellStyle name="Обычный 3 5 10 29" xfId="22260"/>
    <cellStyle name="Обычный 3 5 10 3" xfId="2828"/>
    <cellStyle name="Обычный 3 5 10 30" xfId="24563"/>
    <cellStyle name="Обычный 3 5 10 31" xfId="25168"/>
    <cellStyle name="Обычный 3 5 10 32" xfId="25766"/>
    <cellStyle name="Обычный 3 5 10 33" xfId="27438"/>
    <cellStyle name="Обычный 3 5 10 4" xfId="2893"/>
    <cellStyle name="Обычный 3 5 10 5" xfId="2934"/>
    <cellStyle name="Обычный 3 5 10 6" xfId="3299"/>
    <cellStyle name="Обычный 3 5 10 7" xfId="3350"/>
    <cellStyle name="Обычный 3 5 10 8" xfId="3398"/>
    <cellStyle name="Обычный 3 5 10 9" xfId="3884"/>
    <cellStyle name="Обычный 3 5 100" xfId="30935"/>
    <cellStyle name="Обычный 3 5 102" xfId="31125"/>
    <cellStyle name="Обычный 3 5 11" xfId="1146"/>
    <cellStyle name="Обычный 3 5 11 10" xfId="4199"/>
    <cellStyle name="Обычный 3 5 11 11" xfId="4272"/>
    <cellStyle name="Обычный 3 5 11 12" xfId="4318"/>
    <cellStyle name="Обычный 3 5 11 13" xfId="4521"/>
    <cellStyle name="Обычный 3 5 11 14" xfId="4712"/>
    <cellStyle name="Обычный 3 5 11 15" xfId="4917"/>
    <cellStyle name="Обычный 3 5 11 16" xfId="5250"/>
    <cellStyle name="Обычный 3 5 11 17" xfId="5296"/>
    <cellStyle name="Обычный 3 5 11 18" xfId="5821"/>
    <cellStyle name="Обычный 3 5 11 19" xfId="5340"/>
    <cellStyle name="Обычный 3 5 11 2" xfId="2237"/>
    <cellStyle name="Обычный 3 5 11 2 10" xfId="24879"/>
    <cellStyle name="Обычный 3 5 11 2 11" xfId="25134"/>
    <cellStyle name="Обычный 3 5 11 2 12" xfId="25735"/>
    <cellStyle name="Обычный 3 5 11 2 13" xfId="27629"/>
    <cellStyle name="Обычный 3 5 11 2 2" xfId="2858"/>
    <cellStyle name="Обычный 3 5 11 2 2 10" xfId="25403"/>
    <cellStyle name="Обычный 3 5 11 2 2 11" xfId="26514"/>
    <cellStyle name="Обычный 3 5 11 2 2 12" xfId="28826"/>
    <cellStyle name="Обычный 3 5 11 2 2 2" xfId="12858"/>
    <cellStyle name="Обычный 3 5 11 2 2 2 2" xfId="13209"/>
    <cellStyle name="Обычный 3 5 11 2 2 2 3" xfId="29094"/>
    <cellStyle name="Обычный 3 5 11 2 2 3" xfId="11687"/>
    <cellStyle name="Обычный 3 5 11 2 2 4" xfId="13413"/>
    <cellStyle name="Обычный 3 5 11 2 2 5" xfId="17033"/>
    <cellStyle name="Обычный 3 5 11 2 2 6" xfId="18258"/>
    <cellStyle name="Обычный 3 5 11 2 2 7" xfId="20883"/>
    <cellStyle name="Обычный 3 5 11 2 2 8" xfId="22740"/>
    <cellStyle name="Обычный 3 5 11 2 2 9" xfId="24982"/>
    <cellStyle name="Обычный 3 5 11 2 3" xfId="6896"/>
    <cellStyle name="Обычный 3 5 11 2 4" xfId="11437"/>
    <cellStyle name="Обычный 3 5 11 2 4 2" xfId="13514"/>
    <cellStyle name="Обычный 3 5 11 2 4 3" xfId="29272"/>
    <cellStyle name="Обычный 3 5 11 2 5" xfId="13806"/>
    <cellStyle name="Обычный 3 5 11 2 6" xfId="16747"/>
    <cellStyle name="Обычный 3 5 11 2 7" xfId="17236"/>
    <cellStyle name="Обычный 3 5 11 2 8" xfId="20473"/>
    <cellStyle name="Обычный 3 5 11 2 9" xfId="23860"/>
    <cellStyle name="Обычный 3 5 11 20" xfId="5984"/>
    <cellStyle name="Обычный 3 5 11 21" xfId="5504"/>
    <cellStyle name="Обычный 3 5 11 22" xfId="2010"/>
    <cellStyle name="Обычный 3 5 11 22 10" xfId="23697"/>
    <cellStyle name="Обычный 3 5 11 22 11" xfId="26228"/>
    <cellStyle name="Обычный 3 5 11 22 12" xfId="27888"/>
    <cellStyle name="Обычный 3 5 11 22 2" xfId="11771"/>
    <cellStyle name="Обычный 3 5 11 22 2 2" xfId="12685"/>
    <cellStyle name="Обычный 3 5 11 22 2 3" xfId="28659"/>
    <cellStyle name="Обычный 3 5 11 22 3" xfId="14196"/>
    <cellStyle name="Обычный 3 5 11 22 4" xfId="14560"/>
    <cellStyle name="Обычный 3 5 11 22 5" xfId="16573"/>
    <cellStyle name="Обычный 3 5 11 22 6" xfId="15855"/>
    <cellStyle name="Обычный 3 5 11 22 7" xfId="20276"/>
    <cellStyle name="Обычный 3 5 11 22 8" xfId="21173"/>
    <cellStyle name="Обычный 3 5 11 22 9" xfId="22960"/>
    <cellStyle name="Обычный 3 5 11 23" xfId="11245"/>
    <cellStyle name="Обычный 3 5 11 23 2" xfId="13339"/>
    <cellStyle name="Обычный 3 5 11 23 3" xfId="29177"/>
    <cellStyle name="Обычный 3 5 11 24" xfId="13641"/>
    <cellStyle name="Обычный 3 5 11 25" xfId="16048"/>
    <cellStyle name="Обычный 3 5 11 26" xfId="17451"/>
    <cellStyle name="Обычный 3 5 11 27" xfId="19684"/>
    <cellStyle name="Обычный 3 5 11 28" xfId="21020"/>
    <cellStyle name="Обычный 3 5 11 29" xfId="24831"/>
    <cellStyle name="Обычный 3 5 11 3" xfId="2916"/>
    <cellStyle name="Обычный 3 5 11 30" xfId="25141"/>
    <cellStyle name="Обычный 3 5 11 31" xfId="26030"/>
    <cellStyle name="Обычный 3 5 11 32" xfId="27437"/>
    <cellStyle name="Обычный 3 5 11 4" xfId="2956"/>
    <cellStyle name="Обычный 3 5 11 5" xfId="3327"/>
    <cellStyle name="Обычный 3 5 11 6" xfId="3372"/>
    <cellStyle name="Обычный 3 5 11 7" xfId="3420"/>
    <cellStyle name="Обычный 3 5 11 8" xfId="3914"/>
    <cellStyle name="Обычный 3 5 11 9" xfId="4110"/>
    <cellStyle name="Обычный 3 5 12" xfId="1137"/>
    <cellStyle name="Обычный 3 5 12 10" xfId="4190"/>
    <cellStyle name="Обычный 3 5 12 11" xfId="4263"/>
    <cellStyle name="Обычный 3 5 12 12" xfId="4309"/>
    <cellStyle name="Обычный 3 5 12 13" xfId="4512"/>
    <cellStyle name="Обычный 3 5 12 14" xfId="4703"/>
    <cellStyle name="Обычный 3 5 12 15" xfId="4908"/>
    <cellStyle name="Обычный 3 5 12 16" xfId="5241"/>
    <cellStyle name="Обычный 3 5 12 17" xfId="4972"/>
    <cellStyle name="Обычный 3 5 12 18" xfId="5812"/>
    <cellStyle name="Обычный 3 5 12 19" xfId="5396"/>
    <cellStyle name="Обычный 3 5 12 2" xfId="2378"/>
    <cellStyle name="Обычный 3 5 12 2 10" xfId="19322"/>
    <cellStyle name="Обычный 3 5 12 2 11" xfId="21817"/>
    <cellStyle name="Обычный 3 5 12 2 12" xfId="26139"/>
    <cellStyle name="Обычный 3 5 12 2 13" xfId="27620"/>
    <cellStyle name="Обычный 3 5 12 2 2" xfId="2849"/>
    <cellStyle name="Обычный 3 5 12 2 2 10" xfId="21840"/>
    <cellStyle name="Обычный 3 5 12 2 2 11" xfId="26571"/>
    <cellStyle name="Обычный 3 5 12 2 2 12" xfId="28881"/>
    <cellStyle name="Обычный 3 5 12 2 2 2" xfId="12926"/>
    <cellStyle name="Обычный 3 5 12 2 2 2 2" xfId="13200"/>
    <cellStyle name="Обычный 3 5 12 2 2 2 3" xfId="29085"/>
    <cellStyle name="Обычный 3 5 12 2 2 3" xfId="14485"/>
    <cellStyle name="Обычный 3 5 12 2 2 4" xfId="14600"/>
    <cellStyle name="Обычный 3 5 12 2 2 5" xfId="17024"/>
    <cellStyle name="Обычный 3 5 12 2 2 6" xfId="17330"/>
    <cellStyle name="Обычный 3 5 12 2 2 7" xfId="20874"/>
    <cellStyle name="Обычный 3 5 12 2 2 8" xfId="24370"/>
    <cellStyle name="Обычный 3 5 12 2 2 9" xfId="21350"/>
    <cellStyle name="Обычный 3 5 12 2 3" xfId="6887"/>
    <cellStyle name="Обычный 3 5 12 2 4" xfId="11428"/>
    <cellStyle name="Обычный 3 5 12 2 4 2" xfId="13673"/>
    <cellStyle name="Обычный 3 5 12 2 4 3" xfId="29372"/>
    <cellStyle name="Обычный 3 5 12 2 5" xfId="13415"/>
    <cellStyle name="Обычный 3 5 12 2 6" xfId="16803"/>
    <cellStyle name="Обычный 3 5 12 2 7" xfId="17610"/>
    <cellStyle name="Обычный 3 5 12 2 8" xfId="20564"/>
    <cellStyle name="Обычный 3 5 12 2 9" xfId="24044"/>
    <cellStyle name="Обычный 3 5 12 20" xfId="5779"/>
    <cellStyle name="Обычный 3 5 12 21" xfId="5419"/>
    <cellStyle name="Обычный 3 5 12 22" xfId="6741"/>
    <cellStyle name="Обычный 3 5 12 22 10" xfId="22036"/>
    <cellStyle name="Обычный 3 5 12 22 11" xfId="26830"/>
    <cellStyle name="Обычный 3 5 12 22 12" xfId="27865"/>
    <cellStyle name="Обычный 3 5 12 22 2" xfId="11736"/>
    <cellStyle name="Обычный 3 5 12 22 2 2" xfId="14700"/>
    <cellStyle name="Обычный 3 5 12 22 2 3" xfId="29944"/>
    <cellStyle name="Обычный 3 5 12 22 3" xfId="15254"/>
    <cellStyle name="Обычный 3 5 12 22 4" xfId="15641"/>
    <cellStyle name="Обычный 3 5 12 22 5" xfId="18099"/>
    <cellStyle name="Обычный 3 5 12 22 6" xfId="18766"/>
    <cellStyle name="Обычный 3 5 12 22 7" xfId="22787"/>
    <cellStyle name="Обычный 3 5 12 22 8" xfId="19495"/>
    <cellStyle name="Обычный 3 5 12 22 9" xfId="21286"/>
    <cellStyle name="Обычный 3 5 12 23" xfId="11282"/>
    <cellStyle name="Обычный 3 5 12 23 2" xfId="14042"/>
    <cellStyle name="Обычный 3 5 12 23 3" xfId="29558"/>
    <cellStyle name="Обычный 3 5 12 24" xfId="15095"/>
    <cellStyle name="Обычный 3 5 12 25" xfId="16039"/>
    <cellStyle name="Обычный 3 5 12 26" xfId="15863"/>
    <cellStyle name="Обычный 3 5 12 27" xfId="19675"/>
    <cellStyle name="Обычный 3 5 12 28" xfId="22817"/>
    <cellStyle name="Обычный 3 5 12 29" xfId="21807"/>
    <cellStyle name="Обычный 3 5 12 3" xfId="2907"/>
    <cellStyle name="Обычный 3 5 12 30" xfId="21881"/>
    <cellStyle name="Обычный 3 5 12 31" xfId="26555"/>
    <cellStyle name="Обычный 3 5 12 32" xfId="27474"/>
    <cellStyle name="Обычный 3 5 12 4" xfId="2947"/>
    <cellStyle name="Обычный 3 5 12 5" xfId="3318"/>
    <cellStyle name="Обычный 3 5 12 6" xfId="3363"/>
    <cellStyle name="Обычный 3 5 12 7" xfId="3411"/>
    <cellStyle name="Обычный 3 5 12 8" xfId="3905"/>
    <cellStyle name="Обычный 3 5 12 9" xfId="4101"/>
    <cellStyle name="Обычный 3 5 13" xfId="932"/>
    <cellStyle name="Обычный 3 5 13 10" xfId="3673"/>
    <cellStyle name="Обычный 3 5 13 11" xfId="3961"/>
    <cellStyle name="Обычный 3 5 13 12" xfId="4185"/>
    <cellStyle name="Обычный 3 5 13 13" xfId="4460"/>
    <cellStyle name="Обычный 3 5 13 14" xfId="4651"/>
    <cellStyle name="Обычный 3 5 13 15" xfId="4856"/>
    <cellStyle name="Обычный 3 5 13 16" xfId="5181"/>
    <cellStyle name="Обычный 3 5 13 17" xfId="5021"/>
    <cellStyle name="Обычный 3 5 13 18" xfId="5711"/>
    <cellStyle name="Обычный 3 5 13 19" xfId="5356"/>
    <cellStyle name="Обычный 3 5 13 2" xfId="2647"/>
    <cellStyle name="Обычный 3 5 13 2 10" xfId="24832"/>
    <cellStyle name="Обычный 3 5 13 2 11" xfId="23831"/>
    <cellStyle name="Обычный 3 5 13 2 12" xfId="26463"/>
    <cellStyle name="Обычный 3 5 13 2 13" xfId="27604"/>
    <cellStyle name="Обычный 3 5 13 2 2" xfId="2754"/>
    <cellStyle name="Обычный 3 5 13 2 2 10" xfId="23665"/>
    <cellStyle name="Обычный 3 5 13 2 2 11" xfId="26268"/>
    <cellStyle name="Обычный 3 5 13 2 2 12" xfId="28986"/>
    <cellStyle name="Обычный 3 5 13 2 2 2" xfId="13073"/>
    <cellStyle name="Обычный 3 5 13 2 2 2 2" xfId="13150"/>
    <cellStyle name="Обычный 3 5 13 2 2 2 3" xfId="29052"/>
    <cellStyle name="Обычный 3 5 13 2 2 3" xfId="13374"/>
    <cellStyle name="Обычный 3 5 13 2 2 4" xfId="13969"/>
    <cellStyle name="Обычный 3 5 13 2 2 5" xfId="16988"/>
    <cellStyle name="Обычный 3 5 13 2 2 6" xfId="17643"/>
    <cellStyle name="Обычный 3 5 13 2 2 7" xfId="20815"/>
    <cellStyle name="Обычный 3 5 13 2 2 8" xfId="24484"/>
    <cellStyle name="Обычный 3 5 13 2 2 9" xfId="20030"/>
    <cellStyle name="Обычный 3 5 13 2 3" xfId="6871"/>
    <cellStyle name="Обычный 3 5 13 2 4" xfId="11412"/>
    <cellStyle name="Обычный 3 5 13 2 4 2" xfId="13693"/>
    <cellStyle name="Обычный 3 5 13 2 4 3" xfId="29384"/>
    <cellStyle name="Обычный 3 5 13 2 5" xfId="13386"/>
    <cellStyle name="Обычный 3 5 13 2 6" xfId="16921"/>
    <cellStyle name="Обычный 3 5 13 2 7" xfId="17528"/>
    <cellStyle name="Обычный 3 5 13 2 8" xfId="20736"/>
    <cellStyle name="Обычный 3 5 13 2 9" xfId="23743"/>
    <cellStyle name="Обычный 3 5 13 20" xfId="5774"/>
    <cellStyle name="Обычный 3 5 13 21" xfId="5939"/>
    <cellStyle name="Обычный 3 5 13 22" xfId="6828"/>
    <cellStyle name="Обычный 3 5 13 22 10" xfId="24210"/>
    <cellStyle name="Обычный 3 5 13 22 11" xfId="26872"/>
    <cellStyle name="Обычный 3 5 13 22 12" xfId="28141"/>
    <cellStyle name="Обычный 3 5 13 22 2" xfId="12067"/>
    <cellStyle name="Обычный 3 5 13 22 2 2" xfId="14742"/>
    <cellStyle name="Обычный 3 5 13 22 2 3" xfId="29986"/>
    <cellStyle name="Обычный 3 5 13 22 3" xfId="15310"/>
    <cellStyle name="Обычный 3 5 13 22 4" xfId="15683"/>
    <cellStyle name="Обычный 3 5 13 22 5" xfId="18154"/>
    <cellStyle name="Обычный 3 5 13 22 6" xfId="18808"/>
    <cellStyle name="Обычный 3 5 13 22 7" xfId="22853"/>
    <cellStyle name="Обычный 3 5 13 22 8" xfId="23551"/>
    <cellStyle name="Обычный 3 5 13 22 9" xfId="21642"/>
    <cellStyle name="Обычный 3 5 13 23" xfId="7318"/>
    <cellStyle name="Обычный 3 5 13 23 2" xfId="14482"/>
    <cellStyle name="Обычный 3 5 13 23 2 2" xfId="18387"/>
    <cellStyle name="Обычный 3 5 13 23 2 3" xfId="30249"/>
    <cellStyle name="Обычный 3 5 13 23 3" xfId="18977"/>
    <cellStyle name="Обычный 3 5 13 23 4" xfId="23172"/>
    <cellStyle name="Обычный 3 5 13 23 5" xfId="22271"/>
    <cellStyle name="Обычный 3 5 13 23 6" xfId="19413"/>
    <cellStyle name="Обычный 3 5 13 23 7" xfId="24093"/>
    <cellStyle name="Обычный 3 5 13 23 8" xfId="27040"/>
    <cellStyle name="Обычный 3 5 13 23 9" xfId="29846"/>
    <cellStyle name="Обычный 3 5 13 24" xfId="11369"/>
    <cellStyle name="Обычный 3 5 13 24 2" xfId="13472"/>
    <cellStyle name="Обычный 3 5 13 24 3" xfId="29248"/>
    <cellStyle name="Обычный 3 5 13 25" xfId="15939"/>
    <cellStyle name="Обычный 3 5 13 26" xfId="16502"/>
    <cellStyle name="Обычный 3 5 13 27" xfId="19539"/>
    <cellStyle name="Обычный 3 5 13 28" xfId="23735"/>
    <cellStyle name="Обычный 3 5 13 29" xfId="24827"/>
    <cellStyle name="Обычный 3 5 13 3" xfId="2485"/>
    <cellStyle name="Обычный 3 5 13 30" xfId="25304"/>
    <cellStyle name="Обычный 3 5 13 31" xfId="26260"/>
    <cellStyle name="Обычный 3 5 13 32" xfId="27561"/>
    <cellStyle name="Обычный 3 5 13 4" xfId="2736"/>
    <cellStyle name="Обычный 3 5 13 5" xfId="3226"/>
    <cellStyle name="Обычный 3 5 13 6" xfId="3005"/>
    <cellStyle name="Обычный 3 5 13 7" xfId="3313"/>
    <cellStyle name="Обычный 3 5 13 8" xfId="3816"/>
    <cellStyle name="Обычный 3 5 13 9" xfId="3992"/>
    <cellStyle name="Обычный 3 5 14" xfId="888"/>
    <cellStyle name="Обычный 3 5 14 2" xfId="7337"/>
    <cellStyle name="Обычный 3 5 15" xfId="1446"/>
    <cellStyle name="Обычный 3 5 15 10" xfId="17449"/>
    <cellStyle name="Обычный 3 5 15 11" xfId="19884"/>
    <cellStyle name="Обычный 3 5 15 12" xfId="21649"/>
    <cellStyle name="Обычный 3 5 15 13" xfId="24671"/>
    <cellStyle name="Обычный 3 5 15 14" xfId="25245"/>
    <cellStyle name="Обычный 3 5 15 15" xfId="25626"/>
    <cellStyle name="Обычный 3 5 15 16" xfId="27548"/>
    <cellStyle name="Обычный 3 5 15 2" xfId="2577"/>
    <cellStyle name="Обычный 3 5 15 2 10" xfId="19308"/>
    <cellStyle name="Обычный 3 5 15 2 11" xfId="24017"/>
    <cellStyle name="Обычный 3 5 15 2 12" xfId="26481"/>
    <cellStyle name="Обычный 3 5 15 2 13" xfId="27985"/>
    <cellStyle name="Обычный 3 5 15 2 2" xfId="6008"/>
    <cellStyle name="Обычный 3 5 15 2 2 10" xfId="24492"/>
    <cellStyle name="Обычный 3 5 15 2 2 11" xfId="26710"/>
    <cellStyle name="Обычный 3 5 15 2 2 12" xfId="28971"/>
    <cellStyle name="Обычный 3 5 15 2 2 2" xfId="13045"/>
    <cellStyle name="Обычный 3 5 15 2 2 2 2" xfId="14373"/>
    <cellStyle name="Обычный 3 5 15 2 2 2 3" xfId="29742"/>
    <cellStyle name="Обычный 3 5 15 2 2 3" xfId="14993"/>
    <cellStyle name="Обычный 3 5 15 2 2 4" xfId="15521"/>
    <cellStyle name="Обычный 3 5 15 2 2 5" xfId="17824"/>
    <cellStyle name="Обычный 3 5 15 2 2 6" xfId="18646"/>
    <cellStyle name="Обычный 3 5 15 2 2 7" xfId="22403"/>
    <cellStyle name="Обычный 3 5 15 2 2 8" xfId="20141"/>
    <cellStyle name="Обычный 3 5 15 2 2 9" xfId="23328"/>
    <cellStyle name="Обычный 3 5 15 2 3" xfId="7077"/>
    <cellStyle name="Обычный 3 5 15 2 4" xfId="11882"/>
    <cellStyle name="Обычный 3 5 15 2 4 2" xfId="14222"/>
    <cellStyle name="Обычный 3 5 15 2 4 3" xfId="29641"/>
    <cellStyle name="Обычный 3 5 15 2 5" xfId="13663"/>
    <cellStyle name="Обычный 3 5 15 2 6" xfId="16902"/>
    <cellStyle name="Обычный 3 5 15 2 7" xfId="17534"/>
    <cellStyle name="Обычный 3 5 15 2 8" xfId="20694"/>
    <cellStyle name="Обычный 3 5 15 2 9" xfId="24060"/>
    <cellStyle name="Обычный 3 5 15 3" xfId="6269"/>
    <cellStyle name="Обычный 3 5 15 4" xfId="6481"/>
    <cellStyle name="Обычный 3 5 15 5" xfId="6638"/>
    <cellStyle name="Обычный 3 5 15 6" xfId="6815"/>
    <cellStyle name="Обычный 3 5 15 6 10" xfId="21184"/>
    <cellStyle name="Обычный 3 5 15 6 11" xfId="26859"/>
    <cellStyle name="Обычный 3 5 15 6 12" xfId="28338"/>
    <cellStyle name="Обычный 3 5 15 6 2" xfId="12323"/>
    <cellStyle name="Обычный 3 5 15 6 2 2" xfId="14729"/>
    <cellStyle name="Обычный 3 5 15 6 2 3" xfId="29973"/>
    <cellStyle name="Обычный 3 5 15 6 3" xfId="15297"/>
    <cellStyle name="Обычный 3 5 15 6 4" xfId="15670"/>
    <cellStyle name="Обычный 3 5 15 6 5" xfId="18141"/>
    <cellStyle name="Обычный 3 5 15 6 6" xfId="18795"/>
    <cellStyle name="Обычный 3 5 15 6 7" xfId="22840"/>
    <cellStyle name="Обычный 3 5 15 6 8" xfId="22807"/>
    <cellStyle name="Обычный 3 5 15 6 9" xfId="24199"/>
    <cellStyle name="Обычный 3 5 15 7" xfId="7329"/>
    <cellStyle name="Обычный 3 5 15 7 2" xfId="13524"/>
    <cellStyle name="Обычный 3 5 15 7 2 2" xfId="18392"/>
    <cellStyle name="Обычный 3 5 15 7 2 3" xfId="30254"/>
    <cellStyle name="Обычный 3 5 15 7 3" xfId="18982"/>
    <cellStyle name="Обычный 3 5 15 7 4" xfId="23178"/>
    <cellStyle name="Обычный 3 5 15 7 5" xfId="21112"/>
    <cellStyle name="Обычный 3 5 15 7 6" xfId="24711"/>
    <cellStyle name="Обычный 3 5 15 7 7" xfId="24401"/>
    <cellStyle name="Обычный 3 5 15 7 8" xfId="27045"/>
    <cellStyle name="Обычный 3 5 15 7 9" xfId="29280"/>
    <cellStyle name="Обычный 3 5 15 8" xfId="11356"/>
    <cellStyle name="Обычный 3 5 15 8 2" xfId="11744"/>
    <cellStyle name="Обычный 3 5 15 8 3" xfId="27870"/>
    <cellStyle name="Обычный 3 5 15 9" xfId="16214"/>
    <cellStyle name="Обычный 3 5 16" xfId="1403"/>
    <cellStyle name="Обычный 3 5 16 10" xfId="17499"/>
    <cellStyle name="Обычный 3 5 16 11" xfId="19848"/>
    <cellStyle name="Обычный 3 5 16 12" xfId="22207"/>
    <cellStyle name="Обычный 3 5 16 13" xfId="21006"/>
    <cellStyle name="Обычный 3 5 16 14" xfId="24382"/>
    <cellStyle name="Обычный 3 5 16 15" xfId="26092"/>
    <cellStyle name="Обычный 3 5 16 16" xfId="27553"/>
    <cellStyle name="Обычный 3 5 16 2" xfId="2610"/>
    <cellStyle name="Обычный 3 5 16 2 10" xfId="23601"/>
    <cellStyle name="Обычный 3 5 16 2 11" xfId="20284"/>
    <cellStyle name="Обычный 3 5 16 2 12" xfId="25926"/>
    <cellStyle name="Обычный 3 5 16 2 13" xfId="27953"/>
    <cellStyle name="Обычный 3 5 16 2 2" xfId="5976"/>
    <cellStyle name="Обычный 3 5 16 2 2 10" xfId="21941"/>
    <cellStyle name="Обычный 3 5 16 2 2 11" xfId="26680"/>
    <cellStyle name="Обычный 3 5 16 2 2 12" xfId="28976"/>
    <cellStyle name="Обычный 3 5 16 2 2 2" xfId="13057"/>
    <cellStyle name="Обычный 3 5 16 2 2 2 2" xfId="14342"/>
    <cellStyle name="Обычный 3 5 16 2 2 2 3" xfId="29712"/>
    <cellStyle name="Обычный 3 5 16 2 2 3" xfId="14962"/>
    <cellStyle name="Обычный 3 5 16 2 2 4" xfId="15491"/>
    <cellStyle name="Обычный 3 5 16 2 2 5" xfId="17794"/>
    <cellStyle name="Обычный 3 5 16 2 2 6" xfId="18616"/>
    <cellStyle name="Обычный 3 5 16 2 2 7" xfId="22373"/>
    <cellStyle name="Обычный 3 5 16 2 2 8" xfId="23790"/>
    <cellStyle name="Обычный 3 5 16 2 2 9" xfId="22713"/>
    <cellStyle name="Обычный 3 5 16 2 3" xfId="7047"/>
    <cellStyle name="Обычный 3 5 16 2 4" xfId="11850"/>
    <cellStyle name="Обычный 3 5 16 2 4 2" xfId="13817"/>
    <cellStyle name="Обычный 3 5 16 2 4 3" xfId="29440"/>
    <cellStyle name="Обычный 3 5 16 2 5" xfId="13597"/>
    <cellStyle name="Обычный 3 5 16 2 6" xfId="16907"/>
    <cellStyle name="Обычный 3 5 16 2 7" xfId="17364"/>
    <cellStyle name="Обычный 3 5 16 2 8" xfId="20716"/>
    <cellStyle name="Обычный 3 5 16 2 9" xfId="23905"/>
    <cellStyle name="Обычный 3 5 16 3" xfId="6234"/>
    <cellStyle name="Обычный 3 5 16 4" xfId="6449"/>
    <cellStyle name="Обычный 3 5 16 5" xfId="6608"/>
    <cellStyle name="Обычный 3 5 16 6" xfId="6820"/>
    <cellStyle name="Обычный 3 5 16 6 10" xfId="22158"/>
    <cellStyle name="Обычный 3 5 16 6 11" xfId="26864"/>
    <cellStyle name="Обычный 3 5 16 6 12" xfId="28305"/>
    <cellStyle name="Обычный 3 5 16 6 2" xfId="12288"/>
    <cellStyle name="Обычный 3 5 16 6 2 2" xfId="14734"/>
    <cellStyle name="Обычный 3 5 16 6 2 3" xfId="29978"/>
    <cellStyle name="Обычный 3 5 16 6 3" xfId="15302"/>
    <cellStyle name="Обычный 3 5 16 6 4" xfId="15675"/>
    <cellStyle name="Обычный 3 5 16 6 5" xfId="18146"/>
    <cellStyle name="Обычный 3 5 16 6 6" xfId="18800"/>
    <cellStyle name="Обычный 3 5 16 6 7" xfId="22845"/>
    <cellStyle name="Обычный 3 5 16 6 8" xfId="21731"/>
    <cellStyle name="Обычный 3 5 16 6 9" xfId="21277"/>
    <cellStyle name="Обычный 3 5 16 7" xfId="7334"/>
    <cellStyle name="Обычный 3 5 16 7 2" xfId="12131"/>
    <cellStyle name="Обычный 3 5 16 7 2 2" xfId="18395"/>
    <cellStyle name="Обычный 3 5 16 7 2 3" xfId="30257"/>
    <cellStyle name="Обычный 3 5 16 7 3" xfId="18985"/>
    <cellStyle name="Обычный 3 5 16 7 4" xfId="23182"/>
    <cellStyle name="Обычный 3 5 16 7 5" xfId="22239"/>
    <cellStyle name="Обычный 3 5 16 7 6" xfId="22545"/>
    <cellStyle name="Обычный 3 5 16 7 7" xfId="19215"/>
    <cellStyle name="Обычный 3 5 16 7 8" xfId="27048"/>
    <cellStyle name="Обычный 3 5 16 7 9" xfId="28193"/>
    <cellStyle name="Обычный 3 5 16 8" xfId="11361"/>
    <cellStyle name="Обычный 3 5 16 8 2" xfId="14519"/>
    <cellStyle name="Обычный 3 5 16 8 3" xfId="29859"/>
    <cellStyle name="Обычный 3 5 16 9" xfId="16181"/>
    <cellStyle name="Обычный 3 5 17" xfId="1424"/>
    <cellStyle name="Обычный 3 5 17 10" xfId="18064"/>
    <cellStyle name="Обычный 3 5 17 11" xfId="19866"/>
    <cellStyle name="Обычный 3 5 17 12" xfId="22283"/>
    <cellStyle name="Обычный 3 5 17 13" xfId="24185"/>
    <cellStyle name="Обычный 3 5 17 14" xfId="25037"/>
    <cellStyle name="Обычный 3 5 17 15" xfId="25798"/>
    <cellStyle name="Обычный 3 5 17 16" xfId="27657"/>
    <cellStyle name="Обычный 3 5 17 2" xfId="3108"/>
    <cellStyle name="Обычный 3 5 17 2 10" xfId="21463"/>
    <cellStyle name="Обычный 3 5 17 2 11" xfId="20845"/>
    <cellStyle name="Обычный 3 5 17 2 12" xfId="25902"/>
    <cellStyle name="Обычный 3 5 17 2 13" xfId="27969"/>
    <cellStyle name="Обычный 3 5 17 2 2" xfId="5992"/>
    <cellStyle name="Обычный 3 5 17 2 2 10" xfId="23008"/>
    <cellStyle name="Обычный 3 5 17 2 2 11" xfId="26695"/>
    <cellStyle name="Обычный 3 5 17 2 2 12" xfId="29155"/>
    <cellStyle name="Обычный 3 5 17 2 2 2" xfId="13311"/>
    <cellStyle name="Обычный 3 5 17 2 2 2 2" xfId="14357"/>
    <cellStyle name="Обычный 3 5 17 2 2 2 3" xfId="29727"/>
    <cellStyle name="Обычный 3 5 17 2 2 3" xfId="14977"/>
    <cellStyle name="Обычный 3 5 17 2 2 4" xfId="15506"/>
    <cellStyle name="Обычный 3 5 17 2 2 5" xfId="17809"/>
    <cellStyle name="Обычный 3 5 17 2 2 6" xfId="18631"/>
    <cellStyle name="Обычный 3 5 17 2 2 7" xfId="22388"/>
    <cellStyle name="Обычный 3 5 17 2 2 8" xfId="20534"/>
    <cellStyle name="Обычный 3 5 17 2 2 9" xfId="23066"/>
    <cellStyle name="Обычный 3 5 17 2 3" xfId="7062"/>
    <cellStyle name="Обычный 3 5 17 2 4" xfId="11866"/>
    <cellStyle name="Обычный 3 5 17 2 4 2" xfId="13650"/>
    <cellStyle name="Обычный 3 5 17 2 4 3" xfId="29359"/>
    <cellStyle name="Обычный 3 5 17 2 5" xfId="14665"/>
    <cellStyle name="Обычный 3 5 17 2 6" xfId="17098"/>
    <cellStyle name="Обычный 3 5 17 2 7" xfId="17078"/>
    <cellStyle name="Обычный 3 5 17 2 8" xfId="21001"/>
    <cellStyle name="Обычный 3 5 17 2 9" xfId="21445"/>
    <cellStyle name="Обычный 3 5 17 3" xfId="6251"/>
    <cellStyle name="Обычный 3 5 17 4" xfId="6465"/>
    <cellStyle name="Обычный 3 5 17 5" xfId="6623"/>
    <cellStyle name="Обычный 3 5 17 6" xfId="6924"/>
    <cellStyle name="Обычный 3 5 17 6 10" xfId="24094"/>
    <cellStyle name="Обычный 3 5 17 6 11" xfId="26924"/>
    <cellStyle name="Обычный 3 5 17 6 12" xfId="28322"/>
    <cellStyle name="Обычный 3 5 17 6 2" xfId="12306"/>
    <cellStyle name="Обычный 3 5 17 6 2 2" xfId="14794"/>
    <cellStyle name="Обычный 3 5 17 6 2 3" xfId="30038"/>
    <cellStyle name="Обычный 3 5 17 6 3" xfId="15369"/>
    <cellStyle name="Обычный 3 5 17 6 4" xfId="15735"/>
    <cellStyle name="Обычный 3 5 17 6 5" xfId="18217"/>
    <cellStyle name="Обычный 3 5 17 6 6" xfId="18860"/>
    <cellStyle name="Обычный 3 5 17 6 7" xfId="22925"/>
    <cellStyle name="Обычный 3 5 17 6 8" xfId="20898"/>
    <cellStyle name="Обычный 3 5 17 6 9" xfId="23763"/>
    <cellStyle name="Обычный 3 5 17 7" xfId="7354"/>
    <cellStyle name="Обычный 3 5 17 7 2" xfId="13375"/>
    <cellStyle name="Обычный 3 5 17 7 2 2" xfId="18402"/>
    <cellStyle name="Обычный 3 5 17 7 2 3" xfId="30264"/>
    <cellStyle name="Обычный 3 5 17 7 3" xfId="18992"/>
    <cellStyle name="Обычный 3 5 17 7 4" xfId="23197"/>
    <cellStyle name="Обычный 3 5 17 7 5" xfId="20569"/>
    <cellStyle name="Обычный 3 5 17 7 6" xfId="24620"/>
    <cellStyle name="Обычный 3 5 17 7 7" xfId="25334"/>
    <cellStyle name="Обычный 3 5 17 7 8" xfId="27055"/>
    <cellStyle name="Обычный 3 5 17 7 9" xfId="29199"/>
    <cellStyle name="Обычный 3 5 17 8" xfId="11465"/>
    <cellStyle name="Обычный 3 5 17 8 2" xfId="13231"/>
    <cellStyle name="Обычный 3 5 17 8 3" xfId="29113"/>
    <cellStyle name="Обычный 3 5 17 9" xfId="16198"/>
    <cellStyle name="Обычный 3 5 18" xfId="1396"/>
    <cellStyle name="Обычный 3 5 18 10" xfId="17697"/>
    <cellStyle name="Обычный 3 5 18 11" xfId="19843"/>
    <cellStyle name="Обычный 3 5 18 12" xfId="22523"/>
    <cellStyle name="Обычный 3 5 18 13" xfId="22001"/>
    <cellStyle name="Обычный 3 5 18 14" xfId="23357"/>
    <cellStyle name="Обычный 3 5 18 15" xfId="26547"/>
    <cellStyle name="Обычный 3 5 18 16" xfId="27652"/>
    <cellStyle name="Обычный 3 5 18 2" xfId="3072"/>
    <cellStyle name="Обычный 3 5 18 2 10" xfId="23690"/>
    <cellStyle name="Обычный 3 5 18 2 11" xfId="24735"/>
    <cellStyle name="Обычный 3 5 18 2 12" xfId="26175"/>
    <cellStyle name="Обычный 3 5 18 2 13" xfId="27948"/>
    <cellStyle name="Обычный 3 5 18 2 2" xfId="5971"/>
    <cellStyle name="Обычный 3 5 18 2 2 10" xfId="20953"/>
    <cellStyle name="Обычный 3 5 18 2 2 11" xfId="26675"/>
    <cellStyle name="Обычный 3 5 18 2 2 12" xfId="29150"/>
    <cellStyle name="Обычный 3 5 18 2 2 2" xfId="13299"/>
    <cellStyle name="Обычный 3 5 18 2 2 2 2" xfId="14337"/>
    <cellStyle name="Обычный 3 5 18 2 2 2 3" xfId="29707"/>
    <cellStyle name="Обычный 3 5 18 2 2 3" xfId="14957"/>
    <cellStyle name="Обычный 3 5 18 2 2 4" xfId="15486"/>
    <cellStyle name="Обычный 3 5 18 2 2 5" xfId="17789"/>
    <cellStyle name="Обычный 3 5 18 2 2 6" xfId="18611"/>
    <cellStyle name="Обычный 3 5 18 2 2 7" xfId="22368"/>
    <cellStyle name="Обычный 3 5 18 2 2 8" xfId="23814"/>
    <cellStyle name="Обычный 3 5 18 2 2 9" xfId="21718"/>
    <cellStyle name="Обычный 3 5 18 2 3" xfId="7042"/>
    <cellStyle name="Обычный 3 5 18 2 4" xfId="11845"/>
    <cellStyle name="Обычный 3 5 18 2 4 2" xfId="13255"/>
    <cellStyle name="Обычный 3 5 18 2 4 3" xfId="29128"/>
    <cellStyle name="Обычный 3 5 18 2 5" xfId="12990"/>
    <cellStyle name="Обычный 3 5 18 2 6" xfId="17093"/>
    <cellStyle name="Обычный 3 5 18 2 7" xfId="17174"/>
    <cellStyle name="Обычный 3 5 18 2 8" xfId="20985"/>
    <cellStyle name="Обычный 3 5 18 2 9" xfId="21690"/>
    <cellStyle name="Обычный 3 5 18 3" xfId="6227"/>
    <cellStyle name="Обычный 3 5 18 4" xfId="6444"/>
    <cellStyle name="Обычный 3 5 18 5" xfId="6603"/>
    <cellStyle name="Обычный 3 5 18 6" xfId="6919"/>
    <cellStyle name="Обычный 3 5 18 6 10" xfId="23981"/>
    <cellStyle name="Обычный 3 5 18 6 11" xfId="26921"/>
    <cellStyle name="Обычный 3 5 18 6 12" xfId="28300"/>
    <cellStyle name="Обычный 3 5 18 6 2" xfId="12283"/>
    <cellStyle name="Обычный 3 5 18 6 2 2" xfId="14791"/>
    <cellStyle name="Обычный 3 5 18 6 2 3" xfId="30035"/>
    <cellStyle name="Обычный 3 5 18 6 3" xfId="15366"/>
    <cellStyle name="Обычный 3 5 18 6 4" xfId="15732"/>
    <cellStyle name="Обычный 3 5 18 6 5" xfId="18214"/>
    <cellStyle name="Обычный 3 5 18 6 6" xfId="18857"/>
    <cellStyle name="Обычный 3 5 18 6 7" xfId="22921"/>
    <cellStyle name="Обычный 3 5 18 6 8" xfId="22291"/>
    <cellStyle name="Обычный 3 5 18 6 9" xfId="21810"/>
    <cellStyle name="Обычный 3 5 18 7" xfId="9170"/>
    <cellStyle name="Обычный 3 5 18 7 2" xfId="13507"/>
    <cellStyle name="Обычный 3 5 18 7 2 2" xfId="18476"/>
    <cellStyle name="Обычный 3 5 18 7 2 3" xfId="30335"/>
    <cellStyle name="Обычный 3 5 18 7 3" xfId="19063"/>
    <cellStyle name="Обычный 3 5 18 7 4" xfId="24170"/>
    <cellStyle name="Обычный 3 5 18 7 5" xfId="24529"/>
    <cellStyle name="Обычный 3 5 18 7 6" xfId="20623"/>
    <cellStyle name="Обычный 3 5 18 7 7" xfId="23433"/>
    <cellStyle name="Обычный 3 5 18 7 8" xfId="27126"/>
    <cellStyle name="Обычный 3 5 18 7 9" xfId="29268"/>
    <cellStyle name="Обычный 3 5 18 8" xfId="11460"/>
    <cellStyle name="Обычный 3 5 18 8 2" xfId="12145"/>
    <cellStyle name="Обычный 3 5 18 8 3" xfId="28203"/>
    <cellStyle name="Обычный 3 5 18 9" xfId="16176"/>
    <cellStyle name="Обычный 3 5 19" xfId="1435"/>
    <cellStyle name="Обычный 3 5 19 10" xfId="17940"/>
    <cellStyle name="Обычный 3 5 19 11" xfId="19874"/>
    <cellStyle name="Обычный 3 5 19 12" xfId="20907"/>
    <cellStyle name="Обычный 3 5 19 13" xfId="24291"/>
    <cellStyle name="Обычный 3 5 19 14" xfId="22134"/>
    <cellStyle name="Обычный 3 5 19 15" xfId="26192"/>
    <cellStyle name="Обычный 3 5 19 16" xfId="27659"/>
    <cellStyle name="Обычный 3 5 19 2" xfId="3119"/>
    <cellStyle name="Обычный 3 5 19 2 10" xfId="19670"/>
    <cellStyle name="Обычный 3 5 19 2 11" xfId="23585"/>
    <cellStyle name="Обычный 3 5 19 2 12" xfId="25946"/>
    <cellStyle name="Обычный 3 5 19 2 13" xfId="27977"/>
    <cellStyle name="Обычный 3 5 19 2 2" xfId="6000"/>
    <cellStyle name="Обычный 3 5 19 2 2 10" xfId="22625"/>
    <cellStyle name="Обычный 3 5 19 2 2 11" xfId="26703"/>
    <cellStyle name="Обычный 3 5 19 2 2 12" xfId="29158"/>
    <cellStyle name="Обычный 3 5 19 2 2 2" xfId="13314"/>
    <cellStyle name="Обычный 3 5 19 2 2 2 2" xfId="14365"/>
    <cellStyle name="Обычный 3 5 19 2 2 2 3" xfId="29735"/>
    <cellStyle name="Обычный 3 5 19 2 2 3" xfId="14985"/>
    <cellStyle name="Обычный 3 5 19 2 2 4" xfId="15514"/>
    <cellStyle name="Обычный 3 5 19 2 2 5" xfId="17817"/>
    <cellStyle name="Обычный 3 5 19 2 2 6" xfId="18639"/>
    <cellStyle name="Обычный 3 5 19 2 2 7" xfId="22396"/>
    <cellStyle name="Обычный 3 5 19 2 2 8" xfId="19388"/>
    <cellStyle name="Обычный 3 5 19 2 2 9" xfId="19516"/>
    <cellStyle name="Обычный 3 5 19 2 3" xfId="7070"/>
    <cellStyle name="Обычный 3 5 19 2 4" xfId="11874"/>
    <cellStyle name="Обычный 3 5 19 2 4 2" xfId="13254"/>
    <cellStyle name="Обычный 3 5 19 2 4 3" xfId="29127"/>
    <cellStyle name="Обычный 3 5 19 2 5" xfId="15125"/>
    <cellStyle name="Обычный 3 5 19 2 6" xfId="17100"/>
    <cellStyle name="Обычный 3 5 19 2 7" xfId="17510"/>
    <cellStyle name="Обычный 3 5 19 2 8" xfId="21004"/>
    <cellStyle name="Обычный 3 5 19 2 9" xfId="21325"/>
    <cellStyle name="Обычный 3 5 19 3" xfId="6260"/>
    <cellStyle name="Обычный 3 5 19 4" xfId="6473"/>
    <cellStyle name="Обычный 3 5 19 5" xfId="6631"/>
    <cellStyle name="Обычный 3 5 19 6" xfId="6926"/>
    <cellStyle name="Обычный 3 5 19 6 10" xfId="22582"/>
    <cellStyle name="Обычный 3 5 19 6 11" xfId="26926"/>
    <cellStyle name="Обычный 3 5 19 6 12" xfId="28330"/>
    <cellStyle name="Обычный 3 5 19 6 2" xfId="12315"/>
    <cellStyle name="Обычный 3 5 19 6 2 2" xfId="14796"/>
    <cellStyle name="Обычный 3 5 19 6 2 3" xfId="30040"/>
    <cellStyle name="Обычный 3 5 19 6 3" xfId="15371"/>
    <cellStyle name="Обычный 3 5 19 6 4" xfId="15737"/>
    <cellStyle name="Обычный 3 5 19 6 5" xfId="18219"/>
    <cellStyle name="Обычный 3 5 19 6 6" xfId="18862"/>
    <cellStyle name="Обычный 3 5 19 6 7" xfId="22927"/>
    <cellStyle name="Обычный 3 5 19 6 8" xfId="20606"/>
    <cellStyle name="Обычный 3 5 19 6 9" xfId="21601"/>
    <cellStyle name="Обычный 3 5 19 7" xfId="9162"/>
    <cellStyle name="Обычный 3 5 19 7 2" xfId="13796"/>
    <cellStyle name="Обычный 3 5 19 7 2 2" xfId="18468"/>
    <cellStyle name="Обычный 3 5 19 7 2 3" xfId="30327"/>
    <cellStyle name="Обычный 3 5 19 7 3" xfId="19055"/>
    <cellStyle name="Обычный 3 5 19 7 4" xfId="24162"/>
    <cellStyle name="Обычный 3 5 19 7 5" xfId="19250"/>
    <cellStyle name="Обычный 3 5 19 7 6" xfId="22056"/>
    <cellStyle name="Обычный 3 5 19 7 7" xfId="24647"/>
    <cellStyle name="Обычный 3 5 19 7 8" xfId="27118"/>
    <cellStyle name="Обычный 3 5 19 7 9" xfId="29431"/>
    <cellStyle name="Обычный 3 5 19 8" xfId="11467"/>
    <cellStyle name="Обычный 3 5 19 8 2" xfId="14915"/>
    <cellStyle name="Обычный 3 5 19 8 3" xfId="30095"/>
    <cellStyle name="Обычный 3 5 19 9" xfId="16207"/>
    <cellStyle name="Обычный 3 5 2" xfId="874"/>
    <cellStyle name="Обычный 3 5 2 2" xfId="870"/>
    <cellStyle name="Обычный 3 5 2 2 2" xfId="31052"/>
    <cellStyle name="Обычный 3 5 2 2 3" xfId="32002"/>
    <cellStyle name="Обычный 3 5 2 3" xfId="892"/>
    <cellStyle name="Обычный 3 5 2 3 2" xfId="31391"/>
    <cellStyle name="Обычный 3 5 2 3 3" xfId="32130"/>
    <cellStyle name="Обычный 3 5 2 4" xfId="962"/>
    <cellStyle name="Обычный 3 5 2 4 2" xfId="31774"/>
    <cellStyle name="Обычный 3 5 2 4 3" xfId="32230"/>
    <cellStyle name="Обычный 3 5 2 5" xfId="2396"/>
    <cellStyle name="Обычный 3 5 2 5 2" xfId="31862"/>
    <cellStyle name="Обычный 3 5 2 5 3" xfId="32255"/>
    <cellStyle name="Обычный 3 5 2 6" xfId="30960"/>
    <cellStyle name="Обычный 3 5 2 7" xfId="31957"/>
    <cellStyle name="Обычный 3 5 20" xfId="1860"/>
    <cellStyle name="Обычный 3 5 20 10" xfId="24729"/>
    <cellStyle name="Обычный 3 5 20 11" xfId="25234"/>
    <cellStyle name="Обычный 3 5 20 12" xfId="26040"/>
    <cellStyle name="Обычный 3 5 20 13" xfId="27679"/>
    <cellStyle name="Обычный 3 5 20 2" xfId="3695"/>
    <cellStyle name="Обычный 3 5 20 2 10" xfId="25385"/>
    <cellStyle name="Обычный 3 5 20 2 11" xfId="25899"/>
    <cellStyle name="Обычный 3 5 20 2 12" xfId="28568"/>
    <cellStyle name="Обычный 3 5 20 2 2" xfId="12590"/>
    <cellStyle name="Обычный 3 5 20 2 2 2" xfId="13535"/>
    <cellStyle name="Обычный 3 5 20 2 2 3" xfId="29284"/>
    <cellStyle name="Обычный 3 5 20 2 3" xfId="13462"/>
    <cellStyle name="Обычный 3 5 20 2 4" xfId="13959"/>
    <cellStyle name="Обычный 3 5 20 2 5" xfId="17231"/>
    <cellStyle name="Обычный 3 5 20 2 6" xfId="15911"/>
    <cellStyle name="Обычный 3 5 20 2 7" xfId="21270"/>
    <cellStyle name="Обычный 3 5 20 2 8" xfId="24261"/>
    <cellStyle name="Обычный 3 5 20 2 9" xfId="24953"/>
    <cellStyle name="Обычный 3 5 20 3" xfId="6946"/>
    <cellStyle name="Обычный 3 5 20 4" xfId="9167"/>
    <cellStyle name="Обычный 3 5 20 4 2" xfId="14571"/>
    <cellStyle name="Обычный 3 5 20 4 2 2" xfId="18473"/>
    <cellStyle name="Обычный 3 5 20 4 2 3" xfId="30332"/>
    <cellStyle name="Обычный 3 5 20 4 3" xfId="19060"/>
    <cellStyle name="Обычный 3 5 20 4 4" xfId="24167"/>
    <cellStyle name="Обычный 3 5 20 4 5" xfId="19246"/>
    <cellStyle name="Обычный 3 5 20 4 6" xfId="20516"/>
    <cellStyle name="Обычный 3 5 20 4 7" xfId="23636"/>
    <cellStyle name="Обычный 3 5 20 4 8" xfId="27123"/>
    <cellStyle name="Обычный 3 5 20 4 9" xfId="29887"/>
    <cellStyle name="Обычный 3 5 20 5" xfId="11487"/>
    <cellStyle name="Обычный 3 5 20 5 2" xfId="13702"/>
    <cellStyle name="Обычный 3 5 20 5 3" xfId="29387"/>
    <cellStyle name="Обычный 3 5 20 6" xfId="16472"/>
    <cellStyle name="Обычный 3 5 20 7" xfId="16154"/>
    <cellStyle name="Обычный 3 5 20 8" xfId="20159"/>
    <cellStyle name="Обычный 3 5 20 9" xfId="23470"/>
    <cellStyle name="Обычный 3 5 21" xfId="3556"/>
    <cellStyle name="Обычный 3 5 22" xfId="3576"/>
    <cellStyle name="Обычный 3 5 23" xfId="4252"/>
    <cellStyle name="Обычный 3 5 24" xfId="4299"/>
    <cellStyle name="Обычный 3 5 25" xfId="4392"/>
    <cellStyle name="Обычный 3 5 26" xfId="4583"/>
    <cellStyle name="Обычный 3 5 27" xfId="4788"/>
    <cellStyle name="Обычный 3 5 28" xfId="5093"/>
    <cellStyle name="Обычный 3 5 29" xfId="5192"/>
    <cellStyle name="Обычный 3 5 3" xfId="956"/>
    <cellStyle name="Обычный 3 5 3 2" xfId="31094"/>
    <cellStyle name="Обычный 3 5 3 3" xfId="32028"/>
    <cellStyle name="Обычный 3 5 30" xfId="5583"/>
    <cellStyle name="Обычный 3 5 31" xfId="5592"/>
    <cellStyle name="Обычный 3 5 32" xfId="5940"/>
    <cellStyle name="Обычный 3 5 33" xfId="6432"/>
    <cellStyle name="Обычный 3 5 34" xfId="2172"/>
    <cellStyle name="Обычный 3 5 34 10" xfId="23183"/>
    <cellStyle name="Обычный 3 5 34 11" xfId="25610"/>
    <cellStyle name="Обычный 3 5 34 12" xfId="27927"/>
    <cellStyle name="Обычный 3 5 34 2" xfId="9282"/>
    <cellStyle name="Обычный 3 5 34 2 2" xfId="12818"/>
    <cellStyle name="Обычный 3 5 34 2 2 2" xfId="18503"/>
    <cellStyle name="Обычный 3 5 34 2 2 3" xfId="30360"/>
    <cellStyle name="Обычный 3 5 34 2 3" xfId="19087"/>
    <cellStyle name="Обычный 3 5 34 2 4" xfId="24240"/>
    <cellStyle name="Обычный 3 5 34 2 5" xfId="19200"/>
    <cellStyle name="Обычный 3 5 34 2 6" xfId="24900"/>
    <cellStyle name="Обычный 3 5 34 2 7" xfId="25348"/>
    <cellStyle name="Обычный 3 5 34 2 8" xfId="27150"/>
    <cellStyle name="Обычный 3 5 34 2 9" xfId="28790"/>
    <cellStyle name="Обычный 3 5 34 3" xfId="11823"/>
    <cellStyle name="Обычный 3 5 34 3 2" xfId="14599"/>
    <cellStyle name="Обычный 3 5 34 3 3" xfId="29891"/>
    <cellStyle name="Обычный 3 5 34 4" xfId="15113"/>
    <cellStyle name="Обычный 3 5 34 5" xfId="16708"/>
    <cellStyle name="Обычный 3 5 34 6" xfId="18176"/>
    <cellStyle name="Обычный 3 5 34 7" xfId="20424"/>
    <cellStyle name="Обычный 3 5 34 8" xfId="23920"/>
    <cellStyle name="Обычный 3 5 34 9" xfId="24129"/>
    <cellStyle name="Обычный 3 5 35" xfId="9316"/>
    <cellStyle name="Обычный 3 5 36" xfId="9268"/>
    <cellStyle name="Обычный 3 5 37" xfId="9320"/>
    <cellStyle name="Обычный 3 5 38" xfId="9455"/>
    <cellStyle name="Обычный 3 5 39" xfId="9294"/>
    <cellStyle name="Обычный 3 5 4" xfId="951"/>
    <cellStyle name="Обычный 3 5 4 2" xfId="31026"/>
    <cellStyle name="Обычный 3 5 4 3" xfId="31990"/>
    <cellStyle name="Обычный 3 5 40" xfId="9458"/>
    <cellStyle name="Обычный 3 5 41" xfId="9530"/>
    <cellStyle name="Обычный 3 5 42" xfId="9519"/>
    <cellStyle name="Обычный 3 5 43" xfId="9527"/>
    <cellStyle name="Обычный 3 5 44" xfId="9208"/>
    <cellStyle name="Обычный 3 5 45" xfId="9680"/>
    <cellStyle name="Обычный 3 5 46" xfId="9649"/>
    <cellStyle name="Обычный 3 5 47" xfId="9676"/>
    <cellStyle name="Обычный 3 5 48" xfId="9646"/>
    <cellStyle name="Обычный 3 5 49" xfId="9682"/>
    <cellStyle name="Обычный 3 5 5" xfId="1022"/>
    <cellStyle name="Обычный 3 5 50" xfId="9643"/>
    <cellStyle name="Обычный 3 5 51" xfId="9765"/>
    <cellStyle name="Обычный 3 5 52" xfId="9664"/>
    <cellStyle name="Обычный 3 5 53" xfId="9697"/>
    <cellStyle name="Обычный 3 5 54" xfId="9661"/>
    <cellStyle name="Обычный 3 5 55" xfId="9702"/>
    <cellStyle name="Обычный 3 5 56" xfId="9655"/>
    <cellStyle name="Обычный 3 5 57" xfId="9705"/>
    <cellStyle name="Обычный 3 5 58" xfId="9652"/>
    <cellStyle name="Обычный 3 5 59" xfId="9894"/>
    <cellStyle name="Обычный 3 5 6" xfId="993"/>
    <cellStyle name="Обычный 3 5 60" xfId="11085"/>
    <cellStyle name="Обычный 3 5 60 2" xfId="16872"/>
    <cellStyle name="Обычный 3 5 60 3" xfId="30151"/>
    <cellStyle name="Обычный 3 5 61" xfId="16314"/>
    <cellStyle name="Обычный 3 5 62" xfId="19370"/>
    <cellStyle name="Обычный 3 5 63" xfId="21455"/>
    <cellStyle name="Обычный 3 5 64" xfId="24803"/>
    <cellStyle name="Обычный 3 5 65" xfId="25167"/>
    <cellStyle name="Обычный 3 5 66" xfId="26330"/>
    <cellStyle name="Обычный 3 5 67" xfId="27277"/>
    <cellStyle name="Обычный 3 5 68" xfId="650"/>
    <cellStyle name="Обычный 3 5 7" xfId="1052"/>
    <cellStyle name="Обычный 3 5 7 2" xfId="31476"/>
    <cellStyle name="Обычный 3 5 7 3" xfId="32161"/>
    <cellStyle name="Обычный 3 5 8" xfId="1016"/>
    <cellStyle name="Обычный 3 5 8 2" xfId="31783"/>
    <cellStyle name="Обычный 3 5 8 3" xfId="32234"/>
    <cellStyle name="Обычный 3 5 9" xfId="1049"/>
    <cellStyle name="Обычный 3 5 9 2" xfId="31868"/>
    <cellStyle name="Обычный 3 5 9 3" xfId="32258"/>
    <cellStyle name="Обычный 3 5 98" xfId="30933"/>
    <cellStyle name="Обычный 3 50" xfId="1331"/>
    <cellStyle name="Обычный 3 50 10" xfId="16526"/>
    <cellStyle name="Обычный 3 50 11" xfId="19784"/>
    <cellStyle name="Обычный 3 50 12" xfId="21863"/>
    <cellStyle name="Обычный 3 50 13" xfId="23334"/>
    <cellStyle name="Обычный 3 50 14" xfId="24826"/>
    <cellStyle name="Обычный 3 50 15" xfId="25809"/>
    <cellStyle name="Обычный 3 50 16" xfId="27715"/>
    <cellStyle name="Обычный 3 50 2" xfId="4358"/>
    <cellStyle name="Обычный 3 50 2 10" xfId="25208"/>
    <cellStyle name="Обычный 3 50 2 11" xfId="25500"/>
    <cellStyle name="Обычный 3 50 2 12" xfId="26079"/>
    <cellStyle name="Обычный 3 50 2 13" xfId="27915"/>
    <cellStyle name="Обычный 3 50 2 2" xfId="5914"/>
    <cellStyle name="Обычный 3 50 2 2 10" xfId="20552"/>
    <cellStyle name="Обычный 3 50 2 2 11" xfId="26645"/>
    <cellStyle name="Обычный 3 50 2 2 12" xfId="29415"/>
    <cellStyle name="Обычный 3 50 2 2 2" xfId="13765"/>
    <cellStyle name="Обычный 3 50 2 2 2 2" xfId="14296"/>
    <cellStyle name="Обычный 3 50 2 2 2 3" xfId="29674"/>
    <cellStyle name="Обычный 3 50 2 2 3" xfId="14925"/>
    <cellStyle name="Обычный 3 50 2 2 4" xfId="15456"/>
    <cellStyle name="Обычный 3 50 2 2 5" xfId="17757"/>
    <cellStyle name="Обычный 3 50 2 2 6" xfId="18581"/>
    <cellStyle name="Обычный 3 50 2 2 7" xfId="22324"/>
    <cellStyle name="Обычный 3 50 2 2 8" xfId="24065"/>
    <cellStyle name="Обычный 3 50 2 2 9" xfId="19294"/>
    <cellStyle name="Обычный 3 50 2 3" xfId="7014"/>
    <cellStyle name="Обычный 3 50 2 4" xfId="11809"/>
    <cellStyle name="Обычный 3 50 2 4 2" xfId="13605"/>
    <cellStyle name="Обычный 3 50 2 4 3" xfId="29322"/>
    <cellStyle name="Обычный 3 50 2 5" xfId="13970"/>
    <cellStyle name="Обычный 3 50 2 6" xfId="17388"/>
    <cellStyle name="Обычный 3 50 2 7" xfId="17230"/>
    <cellStyle name="Обычный 3 50 2 8" xfId="21576"/>
    <cellStyle name="Обычный 3 50 2 9" xfId="24664"/>
    <cellStyle name="Обычный 3 50 3" xfId="6170"/>
    <cellStyle name="Обычный 3 50 4" xfId="6191"/>
    <cellStyle name="Обычный 3 50 5" xfId="6335"/>
    <cellStyle name="Обычный 3 50 6" xfId="6982"/>
    <cellStyle name="Обычный 3 50 6 10" xfId="20706"/>
    <cellStyle name="Обычный 3 50 6 11" xfId="26953"/>
    <cellStyle name="Обычный 3 50 6 12" xfId="28116"/>
    <cellStyle name="Обычный 3 50 6 2" xfId="12036"/>
    <cellStyle name="Обычный 3 50 6 2 2" xfId="14823"/>
    <cellStyle name="Обычный 3 50 6 2 3" xfId="30067"/>
    <cellStyle name="Обычный 3 50 6 3" xfId="15401"/>
    <cellStyle name="Обычный 3 50 6 4" xfId="15764"/>
    <cellStyle name="Обычный 3 50 6 5" xfId="18251"/>
    <cellStyle name="Обычный 3 50 6 6" xfId="18889"/>
    <cellStyle name="Обычный 3 50 6 7" xfId="22970"/>
    <cellStyle name="Обычный 3 50 6 8" xfId="21983"/>
    <cellStyle name="Обычный 3 50 6 9" xfId="23428"/>
    <cellStyle name="Обычный 3 50 7" xfId="11523"/>
    <cellStyle name="Обычный 3 50 7 2" xfId="12246"/>
    <cellStyle name="Обычный 3 50 7 3" xfId="28271"/>
    <cellStyle name="Обычный 3 50 8" xfId="14880"/>
    <cellStyle name="Обычный 3 50 9" xfId="16129"/>
    <cellStyle name="Обычный 3 51" xfId="1343"/>
    <cellStyle name="Обычный 3 51 10" xfId="17489"/>
    <cellStyle name="Обычный 3 51 11" xfId="19792"/>
    <cellStyle name="Обычный 3 51 12" xfId="19608"/>
    <cellStyle name="Обычный 3 51 13" xfId="22687"/>
    <cellStyle name="Обычный 3 51 14" xfId="21814"/>
    <cellStyle name="Обычный 3 51 15" xfId="26303"/>
    <cellStyle name="Обычный 3 51 16" xfId="27723"/>
    <cellStyle name="Обычный 3 51 2" xfId="4560"/>
    <cellStyle name="Обычный 3 51 2 10" xfId="24327"/>
    <cellStyle name="Обычный 3 51 2 11" xfId="19227"/>
    <cellStyle name="Обычный 3 51 2 12" xfId="26140"/>
    <cellStyle name="Обычный 3 51 2 13" xfId="27921"/>
    <cellStyle name="Обычный 3 51 2 2" xfId="5922"/>
    <cellStyle name="Обычный 3 51 2 2 10" xfId="22972"/>
    <cellStyle name="Обычный 3 51 2 2 11" xfId="26650"/>
    <cellStyle name="Обычный 3 51 2 2 12" xfId="29450"/>
    <cellStyle name="Обычный 3 51 2 2 2" xfId="13828"/>
    <cellStyle name="Обычный 3 51 2 2 2 2" xfId="14302"/>
    <cellStyle name="Обычный 3 51 2 2 2 3" xfId="29680"/>
    <cellStyle name="Обычный 3 51 2 2 3" xfId="14930"/>
    <cellStyle name="Обычный 3 51 2 2 4" xfId="15461"/>
    <cellStyle name="Обычный 3 51 2 2 5" xfId="17762"/>
    <cellStyle name="Обычный 3 51 2 2 6" xfId="18586"/>
    <cellStyle name="Обычный 3 51 2 2 7" xfId="22331"/>
    <cellStyle name="Обычный 3 51 2 2 8" xfId="24027"/>
    <cellStyle name="Обычный 3 51 2 2 9" xfId="19320"/>
    <cellStyle name="Обычный 3 51 2 3" xfId="7018"/>
    <cellStyle name="Обычный 3 51 2 4" xfId="11815"/>
    <cellStyle name="Обычный 3 51 2 4 2" xfId="14192"/>
    <cellStyle name="Обычный 3 51 2 4 3" xfId="29628"/>
    <cellStyle name="Обычный 3 51 2 5" xfId="14029"/>
    <cellStyle name="Обычный 3 51 2 6" xfId="17441"/>
    <cellStyle name="Обычный 3 51 2 7" xfId="17242"/>
    <cellStyle name="Обычный 3 51 2 8" xfId="21671"/>
    <cellStyle name="Обычный 3 51 2 9" xfId="24385"/>
    <cellStyle name="Обычный 3 51 3" xfId="6179"/>
    <cellStyle name="Обычный 3 51 4" xfId="5806"/>
    <cellStyle name="Обычный 3 51 5" xfId="6338"/>
    <cellStyle name="Обычный 3 51 6" xfId="6990"/>
    <cellStyle name="Обычный 3 51 6 10" xfId="23414"/>
    <cellStyle name="Обычный 3 51 6 11" xfId="26956"/>
    <cellStyle name="Обычный 3 51 6 12" xfId="27856"/>
    <cellStyle name="Обычный 3 51 6 2" xfId="11726"/>
    <cellStyle name="Обычный 3 51 6 2 2" xfId="14826"/>
    <cellStyle name="Обычный 3 51 6 2 3" xfId="30070"/>
    <cellStyle name="Обычный 3 51 6 3" xfId="15405"/>
    <cellStyle name="Обычный 3 51 6 4" xfId="15767"/>
    <cellStyle name="Обычный 3 51 6 5" xfId="18256"/>
    <cellStyle name="Обычный 3 51 6 6" xfId="18892"/>
    <cellStyle name="Обычный 3 51 6 7" xfId="22977"/>
    <cellStyle name="Обычный 3 51 6 8" xfId="21444"/>
    <cellStyle name="Обычный 3 51 6 9" xfId="20075"/>
    <cellStyle name="Обычный 3 51 7" xfId="8020"/>
    <cellStyle name="Обычный 3 51 7 2" xfId="13445"/>
    <cellStyle name="Обычный 3 51 7 2 2" xfId="18458"/>
    <cellStyle name="Обычный 3 51 7 2 3" xfId="30317"/>
    <cellStyle name="Обычный 3 51 7 3" xfId="19045"/>
    <cellStyle name="Обычный 3 51 7 4" xfId="23558"/>
    <cellStyle name="Обычный 3 51 7 5" xfId="24850"/>
    <cellStyle name="Обычный 3 51 7 6" xfId="25187"/>
    <cellStyle name="Обычный 3 51 7 7" xfId="25492"/>
    <cellStyle name="Обычный 3 51 7 8" xfId="27108"/>
    <cellStyle name="Обычный 3 51 7 9" xfId="29230"/>
    <cellStyle name="Обычный 3 51 8" xfId="11531"/>
    <cellStyle name="Обычный 3 51 8 2" xfId="11653"/>
    <cellStyle name="Обычный 3 51 8 3" xfId="27806"/>
    <cellStyle name="Обычный 3 51 9" xfId="16135"/>
    <cellStyle name="Обычный 3 52" xfId="1345"/>
    <cellStyle name="Обычный 3 52 10" xfId="15929"/>
    <cellStyle name="Обычный 3 52 11" xfId="19793"/>
    <cellStyle name="Обычный 3 52 12" xfId="19566"/>
    <cellStyle name="Обычный 3 52 13" xfId="22089"/>
    <cellStyle name="Обычный 3 52 14" xfId="24374"/>
    <cellStyle name="Обычный 3 52 15" xfId="26202"/>
    <cellStyle name="Обычный 3 52 16" xfId="27729"/>
    <cellStyle name="Обычный 3 52 2" xfId="4764"/>
    <cellStyle name="Обычный 3 52 2 10" xfId="23123"/>
    <cellStyle name="Обычный 3 52 2 11" xfId="21677"/>
    <cellStyle name="Обычный 3 52 2 12" xfId="26254"/>
    <cellStyle name="Обычный 3 52 2 13" xfId="27922"/>
    <cellStyle name="Обычный 3 52 2 2" xfId="5923"/>
    <cellStyle name="Обычный 3 52 2 2 10" xfId="22767"/>
    <cellStyle name="Обычный 3 52 2 2 11" xfId="26651"/>
    <cellStyle name="Обычный 3 52 2 2 12" xfId="29499"/>
    <cellStyle name="Обычный 3 52 2 2 2" xfId="13909"/>
    <cellStyle name="Обычный 3 52 2 2 2 2" xfId="14303"/>
    <cellStyle name="Обычный 3 52 2 2 2 3" xfId="29681"/>
    <cellStyle name="Обычный 3 52 2 2 3" xfId="14931"/>
    <cellStyle name="Обычный 3 52 2 2 4" xfId="15462"/>
    <cellStyle name="Обычный 3 52 2 2 5" xfId="17763"/>
    <cellStyle name="Обычный 3 52 2 2 6" xfId="18587"/>
    <cellStyle name="Обычный 3 52 2 2 7" xfId="22332"/>
    <cellStyle name="Обычный 3 52 2 2 8" xfId="24021"/>
    <cellStyle name="Обычный 3 52 2 2 9" xfId="19827"/>
    <cellStyle name="Обычный 3 52 2 3" xfId="7019"/>
    <cellStyle name="Обычный 3 52 2 4" xfId="11816"/>
    <cellStyle name="Обычный 3 52 2 4 2" xfId="14276"/>
    <cellStyle name="Обычный 3 52 2 4 3" xfId="29664"/>
    <cellStyle name="Обычный 3 52 2 5" xfId="13858"/>
    <cellStyle name="Обычный 3 52 2 6" xfId="17490"/>
    <cellStyle name="Обычный 3 52 2 7" xfId="15802"/>
    <cellStyle name="Обычный 3 52 2 8" xfId="21772"/>
    <cellStyle name="Обычный 3 52 2 9" xfId="21564"/>
    <cellStyle name="Обычный 3 52 3" xfId="6180"/>
    <cellStyle name="Обычный 3 52 4" xfId="5678"/>
    <cellStyle name="Обычный 3 52 5" xfId="6371"/>
    <cellStyle name="Обычный 3 52 6" xfId="6996"/>
    <cellStyle name="Обычный 3 52 6 10" xfId="20963"/>
    <cellStyle name="Обычный 3 52 6 11" xfId="26960"/>
    <cellStyle name="Обычный 3 52 6 12" xfId="27875"/>
    <cellStyle name="Обычный 3 52 6 2" xfId="11751"/>
    <cellStyle name="Обычный 3 52 6 2 2" xfId="14830"/>
    <cellStyle name="Обычный 3 52 6 2 3" xfId="30074"/>
    <cellStyle name="Обычный 3 52 6 3" xfId="15409"/>
    <cellStyle name="Обычный 3 52 6 4" xfId="15771"/>
    <cellStyle name="Обычный 3 52 6 5" xfId="18262"/>
    <cellStyle name="Обычный 3 52 6 6" xfId="18896"/>
    <cellStyle name="Обычный 3 52 6 7" xfId="22982"/>
    <cellStyle name="Обычный 3 52 6 8" xfId="20891"/>
    <cellStyle name="Обычный 3 52 6 9" xfId="21688"/>
    <cellStyle name="Обычный 3 52 7" xfId="9091"/>
    <cellStyle name="Обычный 3 52 7 2" xfId="13347"/>
    <cellStyle name="Обычный 3 52 7 2 2" xfId="18460"/>
    <cellStyle name="Обычный 3 52 7 2 3" xfId="30319"/>
    <cellStyle name="Обычный 3 52 7 3" xfId="19047"/>
    <cellStyle name="Обычный 3 52 7 4" xfId="24127"/>
    <cellStyle name="Обычный 3 52 7 5" xfId="19278"/>
    <cellStyle name="Обычный 3 52 7 6" xfId="23467"/>
    <cellStyle name="Обычный 3 52 7 7" xfId="20704"/>
    <cellStyle name="Обычный 3 52 7 8" xfId="27110"/>
    <cellStyle name="Обычный 3 52 7 9" xfId="29183"/>
    <cellStyle name="Обычный 3 52 8" xfId="11537"/>
    <cellStyle name="Обычный 3 52 8 2" xfId="14489"/>
    <cellStyle name="Обычный 3 52 8 3" xfId="29848"/>
    <cellStyle name="Обычный 3 52 9" xfId="16136"/>
    <cellStyle name="Обычный 3 53" xfId="1347"/>
    <cellStyle name="Обычный 3 53 10" xfId="17394"/>
    <cellStyle name="Обычный 3 53 11" xfId="19794"/>
    <cellStyle name="Обычный 3 53 12" xfId="22088"/>
    <cellStyle name="Обычный 3 53 13" xfId="20670"/>
    <cellStyle name="Обычный 3 53 14" xfId="24442"/>
    <cellStyle name="Обычный 3 53 15" xfId="26341"/>
    <cellStyle name="Обычный 3 53 16" xfId="26118"/>
    <cellStyle name="Обычный 3 53 17" xfId="27736"/>
    <cellStyle name="Обычный 3 53 2" xfId="4955"/>
    <cellStyle name="Обычный 3 53 2 10" xfId="20997"/>
    <cellStyle name="Обычный 3 53 2 11" xfId="23093"/>
    <cellStyle name="Обычный 3 53 2 12" xfId="25910"/>
    <cellStyle name="Обычный 3 53 2 13" xfId="27923"/>
    <cellStyle name="Обычный 3 53 2 2" xfId="5924"/>
    <cellStyle name="Обычный 3 53 2 2 10" xfId="24695"/>
    <cellStyle name="Обычный 3 53 2 2 11" xfId="26652"/>
    <cellStyle name="Обычный 3 53 2 2 12" xfId="29530"/>
    <cellStyle name="Обычный 3 53 2 2 2" xfId="13981"/>
    <cellStyle name="Обычный 3 53 2 2 2 2" xfId="14304"/>
    <cellStyle name="Обычный 3 53 2 2 2 3" xfId="29682"/>
    <cellStyle name="Обычный 3 53 2 2 3" xfId="14932"/>
    <cellStyle name="Обычный 3 53 2 2 4" xfId="15463"/>
    <cellStyle name="Обычный 3 53 2 2 5" xfId="17764"/>
    <cellStyle name="Обычный 3 53 2 2 6" xfId="18588"/>
    <cellStyle name="Обычный 3 53 2 2 7" xfId="22333"/>
    <cellStyle name="Обычный 3 53 2 2 8" xfId="24016"/>
    <cellStyle name="Обычный 3 53 2 2 9" xfId="23936"/>
    <cellStyle name="Обычный 3 53 2 3" xfId="7020"/>
    <cellStyle name="Обычный 3 53 2 4" xfId="11817"/>
    <cellStyle name="Обычный 3 53 2 4 2" xfId="13890"/>
    <cellStyle name="Обычный 3 53 2 4 3" xfId="29482"/>
    <cellStyle name="Обычный 3 53 2 5" xfId="13987"/>
    <cellStyle name="Обычный 3 53 2 6" xfId="17544"/>
    <cellStyle name="Обычный 3 53 2 7" xfId="17420"/>
    <cellStyle name="Обычный 3 53 2 8" xfId="21871"/>
    <cellStyle name="Обычный 3 53 2 9" xfId="23389"/>
    <cellStyle name="Обычный 3 53 3" xfId="6181"/>
    <cellStyle name="Обычный 3 53 4" xfId="5675"/>
    <cellStyle name="Обычный 3 53 5" xfId="6403"/>
    <cellStyle name="Обычный 3 53 6" xfId="7003"/>
    <cellStyle name="Обычный 3 53 6 10" xfId="24948"/>
    <cellStyle name="Обычный 3 53 6 11" xfId="26961"/>
    <cellStyle name="Обычный 3 53 6 12" xfId="27764"/>
    <cellStyle name="Обычный 3 53 6 2" xfId="11577"/>
    <cellStyle name="Обычный 3 53 6 2 2" xfId="14831"/>
    <cellStyle name="Обычный 3 53 6 2 3" xfId="30075"/>
    <cellStyle name="Обычный 3 53 6 3" xfId="15412"/>
    <cellStyle name="Обычный 3 53 6 4" xfId="15772"/>
    <cellStyle name="Обычный 3 53 6 5" xfId="18265"/>
    <cellStyle name="Обычный 3 53 6 6" xfId="18897"/>
    <cellStyle name="Обычный 3 53 6 7" xfId="22987"/>
    <cellStyle name="Обычный 3 53 6 8" xfId="22343"/>
    <cellStyle name="Обычный 3 53 6 9" xfId="24276"/>
    <cellStyle name="Обычный 3 53 7" xfId="11544"/>
    <cellStyle name="Обычный 3 53 7 2" xfId="13342"/>
    <cellStyle name="Обычный 3 53 7 3" xfId="29179"/>
    <cellStyle name="Обычный 3 53 8" xfId="14121"/>
    <cellStyle name="Обычный 3 53 9" xfId="16138"/>
    <cellStyle name="Обычный 3 54" xfId="1622"/>
    <cellStyle name="Обычный 3 54 10" xfId="17132"/>
    <cellStyle name="Обычный 3 54 11" xfId="19992"/>
    <cellStyle name="Обычный 3 54 12" xfId="20759"/>
    <cellStyle name="Обычный 3 54 13" xfId="23124"/>
    <cellStyle name="Обычный 3 54 14" xfId="24571"/>
    <cellStyle name="Обычный 3 54 15" xfId="26452"/>
    <cellStyle name="Обычный 3 54 16" xfId="25728"/>
    <cellStyle name="Обычный 3 54 17" xfId="27737"/>
    <cellStyle name="Обычный 3 54 2" xfId="5144"/>
    <cellStyle name="Обычный 3 54 2 10" xfId="21315"/>
    <cellStyle name="Обычный 3 54 2 11" xfId="19494"/>
    <cellStyle name="Обычный 3 54 2 12" xfId="25656"/>
    <cellStyle name="Обычный 3 54 2 13" xfId="28051"/>
    <cellStyle name="Обычный 3 54 2 2" xfId="6085"/>
    <cellStyle name="Обычный 3 54 2 2 10" xfId="24347"/>
    <cellStyle name="Обычный 3 54 2 2 11" xfId="26786"/>
    <cellStyle name="Обычный 3 54 2 2 12" xfId="29560"/>
    <cellStyle name="Обычный 3 54 2 2 2" xfId="14046"/>
    <cellStyle name="Обычный 3 54 2 2 2 2" xfId="14449"/>
    <cellStyle name="Обычный 3 54 2 2 2 3" xfId="29818"/>
    <cellStyle name="Обычный 3 54 2 2 3" xfId="15070"/>
    <cellStyle name="Обычный 3 54 2 2 4" xfId="15597"/>
    <cellStyle name="Обычный 3 54 2 2 5" xfId="17901"/>
    <cellStyle name="Обычный 3 54 2 2 6" xfId="18722"/>
    <cellStyle name="Обычный 3 54 2 2 7" xfId="22480"/>
    <cellStyle name="Обычный 3 54 2 2 8" xfId="23811"/>
    <cellStyle name="Обычный 3 54 2 2 9" xfId="21431"/>
    <cellStyle name="Обычный 3 54 2 3" xfId="7143"/>
    <cellStyle name="Обычный 3 54 2 4" xfId="11948"/>
    <cellStyle name="Обычный 3 54 2 4 2" xfId="11582"/>
    <cellStyle name="Обычный 3 54 2 4 3" xfId="27767"/>
    <cellStyle name="Обычный 3 54 2 5" xfId="15422"/>
    <cellStyle name="Обычный 3 54 2 6" xfId="17595"/>
    <cellStyle name="Обычный 3 54 2 7" xfId="17621"/>
    <cellStyle name="Обычный 3 54 2 8" xfId="21958"/>
    <cellStyle name="Обычный 3 54 2 9" xfId="19704"/>
    <cellStyle name="Обычный 3 54 3" xfId="6387"/>
    <cellStyle name="Обычный 3 54 4" xfId="6564"/>
    <cellStyle name="Обычный 3 54 5" xfId="6704"/>
    <cellStyle name="Обычный 3 54 6" xfId="7004"/>
    <cellStyle name="Обычный 3 54 6 10" xfId="21714"/>
    <cellStyle name="Обычный 3 54 6 11" xfId="26962"/>
    <cellStyle name="Обычный 3 54 6 12" xfId="28436"/>
    <cellStyle name="Обычный 3 54 6 2" xfId="12449"/>
    <cellStyle name="Обычный 3 54 6 2 2" xfId="14832"/>
    <cellStyle name="Обычный 3 54 6 2 3" xfId="30076"/>
    <cellStyle name="Обычный 3 54 6 3" xfId="15413"/>
    <cellStyle name="Обычный 3 54 6 4" xfId="15773"/>
    <cellStyle name="Обычный 3 54 6 5" xfId="18266"/>
    <cellStyle name="Обычный 3 54 6 6" xfId="18898"/>
    <cellStyle name="Обычный 3 54 6 7" xfId="22988"/>
    <cellStyle name="Обычный 3 54 6 8" xfId="22237"/>
    <cellStyle name="Обычный 3 54 6 9" xfId="24302"/>
    <cellStyle name="Обычный 3 54 7" xfId="11545"/>
    <cellStyle name="Обычный 3 54 7 2" xfId="11690"/>
    <cellStyle name="Обычный 3 54 7 3" xfId="27830"/>
    <cellStyle name="Обычный 3 54 8" xfId="13048"/>
    <cellStyle name="Обычный 3 54 9" xfId="16327"/>
    <cellStyle name="Обычный 3 55" xfId="1490"/>
    <cellStyle name="Обычный 3 55 10" xfId="17360"/>
    <cellStyle name="Обычный 3 55 11" xfId="19909"/>
    <cellStyle name="Обычный 3 55 12" xfId="24010"/>
    <cellStyle name="Обычный 3 55 13" xfId="21528"/>
    <cellStyle name="Обычный 3 55 14" xfId="23427"/>
    <cellStyle name="Обычный 3 55 15" xfId="26389"/>
    <cellStyle name="Обычный 3 55 16" xfId="25631"/>
    <cellStyle name="Обычный 3 55 17" xfId="27743"/>
    <cellStyle name="Обычный 3 55 2" xfId="5347"/>
    <cellStyle name="Обычный 3 55 2 10" xfId="21256"/>
    <cellStyle name="Обычный 3 55 2 11" xfId="24717"/>
    <cellStyle name="Обычный 3 55 2 12" xfId="25652"/>
    <cellStyle name="Обычный 3 55 2 13" xfId="28001"/>
    <cellStyle name="Обычный 3 55 2 2" xfId="6026"/>
    <cellStyle name="Обычный 3 55 2 2 10" xfId="21232"/>
    <cellStyle name="Обычный 3 55 2 2 11" xfId="26728"/>
    <cellStyle name="Обычный 3 55 2 2 12" xfId="29596"/>
    <cellStyle name="Обычный 3 55 2 2 2" xfId="14114"/>
    <cellStyle name="Обычный 3 55 2 2 2 2" xfId="14391"/>
    <cellStyle name="Обычный 3 55 2 2 2 3" xfId="29760"/>
    <cellStyle name="Обычный 3 55 2 2 3" xfId="15011"/>
    <cellStyle name="Обычный 3 55 2 2 4" xfId="15539"/>
    <cellStyle name="Обычный 3 55 2 2 5" xfId="17842"/>
    <cellStyle name="Обычный 3 55 2 2 6" xfId="18664"/>
    <cellStyle name="Обычный 3 55 2 2 7" xfId="22421"/>
    <cellStyle name="Обычный 3 55 2 2 8" xfId="24084"/>
    <cellStyle name="Обычный 3 55 2 2 9" xfId="22769"/>
    <cellStyle name="Обычный 3 55 2 3" xfId="7093"/>
    <cellStyle name="Обычный 3 55 2 4" xfId="11898"/>
    <cellStyle name="Обычный 3 55 2 4 2" xfId="11618"/>
    <cellStyle name="Обычный 3 55 2 4 3" xfId="27787"/>
    <cellStyle name="Обычный 3 55 2 5" xfId="15106"/>
    <cellStyle name="Обычный 3 55 2 6" xfId="17637"/>
    <cellStyle name="Обычный 3 55 2 7" xfId="15796"/>
    <cellStyle name="Обычный 3 55 2 8" xfId="22052"/>
    <cellStyle name="Обычный 3 55 2 9" xfId="24552"/>
    <cellStyle name="Обычный 3 55 3" xfId="6300"/>
    <cellStyle name="Обычный 3 55 4" xfId="6503"/>
    <cellStyle name="Обычный 3 55 5" xfId="6654"/>
    <cellStyle name="Обычный 3 55 6" xfId="7008"/>
    <cellStyle name="Обычный 3 55 6 10" xfId="25008"/>
    <cellStyle name="Обычный 3 55 6 11" xfId="26966"/>
    <cellStyle name="Обычный 3 55 6 12" xfId="28362"/>
    <cellStyle name="Обычный 3 55 6 2" xfId="12361"/>
    <cellStyle name="Обычный 3 55 6 2 2" xfId="14836"/>
    <cellStyle name="Обычный 3 55 6 2 3" xfId="30080"/>
    <cellStyle name="Обычный 3 55 6 3" xfId="15417"/>
    <cellStyle name="Обычный 3 55 6 4" xfId="15777"/>
    <cellStyle name="Обычный 3 55 6 5" xfId="18270"/>
    <cellStyle name="Обычный 3 55 6 6" xfId="18902"/>
    <cellStyle name="Обычный 3 55 6 7" xfId="22992"/>
    <cellStyle name="Обычный 3 55 6 8" xfId="21828"/>
    <cellStyle name="Обычный 3 55 6 9" xfId="20573"/>
    <cellStyle name="Обычный 3 55 7" xfId="11551"/>
    <cellStyle name="Обычный 3 55 7 2" xfId="12010"/>
    <cellStyle name="Обычный 3 55 7 3" xfId="28094"/>
    <cellStyle name="Обычный 3 55 8" xfId="14071"/>
    <cellStyle name="Обычный 3 55 9" xfId="16241"/>
    <cellStyle name="Обычный 3 56" xfId="1682"/>
    <cellStyle name="Обычный 3 57" xfId="1653"/>
    <cellStyle name="Обычный 3 58" xfId="1681"/>
    <cellStyle name="Обычный 3 59" xfId="1643"/>
    <cellStyle name="Обычный 3 6" xfId="130"/>
    <cellStyle name="Обычный 3 6 10" xfId="3071"/>
    <cellStyle name="Обычный 3 6 11" xfId="3170"/>
    <cellStyle name="Обычный 3 6 12" xfId="3696"/>
    <cellStyle name="Обычный 3 6 13" xfId="3555"/>
    <cellStyle name="Обычный 3 6 14" xfId="3577"/>
    <cellStyle name="Обычный 3 6 15" xfId="4245"/>
    <cellStyle name="Обычный 3 6 16" xfId="4292"/>
    <cellStyle name="Обычный 3 6 17" xfId="4393"/>
    <cellStyle name="Обычный 3 6 18" xfId="4584"/>
    <cellStyle name="Обычный 3 6 19" xfId="4789"/>
    <cellStyle name="Обычный 3 6 2" xfId="131"/>
    <cellStyle name="Обычный 3 6 2 10" xfId="24494"/>
    <cellStyle name="Обычный 3 6 2 11" xfId="24425"/>
    <cellStyle name="Обычный 3 6 2 12" xfId="26159"/>
    <cellStyle name="Обычный 3 6 2 13" xfId="27358"/>
    <cellStyle name="Обычный 3 6 2 14" xfId="1822"/>
    <cellStyle name="Обычный 3 6 2 14 2" xfId="30965"/>
    <cellStyle name="Обычный 3 6 2 15" xfId="31961"/>
    <cellStyle name="Обычный 3 6 2 2" xfId="2071"/>
    <cellStyle name="Обычный 3 6 2 2 10" xfId="21588"/>
    <cellStyle name="Обычный 3 6 2 2 11" xfId="26600"/>
    <cellStyle name="Обычный 3 6 2 2 12" xfId="28545"/>
    <cellStyle name="Обычный 3 6 2 2 2" xfId="12567"/>
    <cellStyle name="Обычный 3 6 2 2 2 2" xfId="12720"/>
    <cellStyle name="Обычный 3 6 2 2 2 3" xfId="28694"/>
    <cellStyle name="Обычный 3 6 2 2 3" xfId="12423"/>
    <cellStyle name="Обычный 3 6 2 2 4" xfId="13364"/>
    <cellStyle name="Обычный 3 6 2 2 5" xfId="16613"/>
    <cellStyle name="Обычный 3 6 2 2 6" xfId="15844"/>
    <cellStyle name="Обычный 3 6 2 2 7" xfId="20327"/>
    <cellStyle name="Обычный 3 6 2 2 8" xfId="19629"/>
    <cellStyle name="Обычный 3 6 2 2 9" xfId="23471"/>
    <cellStyle name="Обычный 3 6 2 3" xfId="4546"/>
    <cellStyle name="Обычный 3 6 2 4" xfId="11166"/>
    <cellStyle name="Обычный 3 6 2 4 2" xfId="13159"/>
    <cellStyle name="Обычный 3 6 2 4 3" xfId="29057"/>
    <cellStyle name="Обычный 3 6 2 5" xfId="12241"/>
    <cellStyle name="Обычный 3 6 2 5 2" xfId="31330"/>
    <cellStyle name="Обычный 3 6 2 5 3" xfId="32100"/>
    <cellStyle name="Обычный 3 6 2 6" xfId="16451"/>
    <cellStyle name="Обычный 3 6 2 7" xfId="16071"/>
    <cellStyle name="Обычный 3 6 2 8" xfId="20128"/>
    <cellStyle name="Обычный 3 6 2 9" xfId="23330"/>
    <cellStyle name="Обычный 3 6 20" xfId="5094"/>
    <cellStyle name="Обычный 3 6 21" xfId="5194"/>
    <cellStyle name="Обычный 3 6 22" xfId="5584"/>
    <cellStyle name="Обычный 3 6 23" xfId="5591"/>
    <cellStyle name="Обычный 3 6 24" xfId="5448"/>
    <cellStyle name="Обычный 3 6 25" xfId="6497"/>
    <cellStyle name="Обычный 3 6 26" xfId="3808"/>
    <cellStyle name="Обычный 3 6 26 10" xfId="24478"/>
    <cellStyle name="Обычный 3 6 26 11" xfId="25726"/>
    <cellStyle name="Обычный 3 6 26 12" xfId="27748"/>
    <cellStyle name="Обычный 3 6 26 2" xfId="11557"/>
    <cellStyle name="Обычный 3 6 26 2 2" xfId="13577"/>
    <cellStyle name="Обычный 3 6 26 2 3" xfId="29306"/>
    <cellStyle name="Обычный 3 6 26 3" xfId="14314"/>
    <cellStyle name="Обычный 3 6 26 4" xfId="13541"/>
    <cellStyle name="Обычный 3 6 26 5" xfId="17268"/>
    <cellStyle name="Обычный 3 6 26 6" xfId="17927"/>
    <cellStyle name="Обычный 3 6 26 7" xfId="21330"/>
    <cellStyle name="Обычный 3 6 26 8" xfId="19808"/>
    <cellStyle name="Обычный 3 6 26 9" xfId="20969"/>
    <cellStyle name="Обычный 3 6 27" xfId="11105"/>
    <cellStyle name="Обычный 3 6 27 2" xfId="13398"/>
    <cellStyle name="Обычный 3 6 27 3" xfId="29209"/>
    <cellStyle name="Обычный 3 6 28" xfId="14632"/>
    <cellStyle name="Обычный 3 6 29" xfId="15828"/>
    <cellStyle name="Обычный 3 6 3" xfId="2254"/>
    <cellStyle name="Обычный 3 6 30" xfId="17965"/>
    <cellStyle name="Обычный 3 6 31" xfId="17119"/>
    <cellStyle name="Обычный 3 6 32" xfId="19371"/>
    <cellStyle name="Обычный 3 6 33" xfId="21241"/>
    <cellStyle name="Обычный 3 6 34" xfId="21924"/>
    <cellStyle name="Обычный 3 6 35" xfId="19185"/>
    <cellStyle name="Обычный 3 6 36" xfId="26308"/>
    <cellStyle name="Обычный 3 6 37" xfId="27297"/>
    <cellStyle name="Обычный 3 6 4" xfId="2223"/>
    <cellStyle name="Обычный 3 6 4 2" xfId="31473"/>
    <cellStyle name="Обычный 3 6 4 3" xfId="32158"/>
    <cellStyle name="Обычный 3 6 5" xfId="2397"/>
    <cellStyle name="Обычный 3 6 5 2" xfId="31346"/>
    <cellStyle name="Обычный 3 6 5 3" xfId="32111"/>
    <cellStyle name="Обычный 3 6 6" xfId="2648"/>
    <cellStyle name="Обычный 3 6 6 2" xfId="31327"/>
    <cellStyle name="Обычный 3 6 6 3" xfId="32097"/>
    <cellStyle name="Обычный 3 6 7" xfId="2576"/>
    <cellStyle name="Обычный 3 6 8" xfId="2611"/>
    <cellStyle name="Обычный 3 6 9" xfId="3109"/>
    <cellStyle name="Обычный 3 60" xfId="1936"/>
    <cellStyle name="Обычный 3 60 10" xfId="21030"/>
    <cellStyle name="Обычный 3 60 11" xfId="22568"/>
    <cellStyle name="Обычный 3 60 12" xfId="25771"/>
    <cellStyle name="Обычный 3 60 13" xfId="27824"/>
    <cellStyle name="Обычный 3 60 2" xfId="5654"/>
    <cellStyle name="Обычный 3 60 2 10" xfId="21168"/>
    <cellStyle name="Обычный 3 60 2 11" xfId="26641"/>
    <cellStyle name="Обычный 3 60 2 12" xfId="28609"/>
    <cellStyle name="Обычный 3 60 2 2" xfId="11015"/>
    <cellStyle name="Обычный 3 60 2 2 2" xfId="14213"/>
    <cellStyle name="Обычный 3 60 2 2 2 2" xfId="27210"/>
    <cellStyle name="Обычный 3 60 2 2 2 3" xfId="30438"/>
    <cellStyle name="Обычный 3 60 2 2 3" xfId="29636"/>
    <cellStyle name="Обычный 3 60 2 3" xfId="12634"/>
    <cellStyle name="Обычный 3 60 2 3 2" xfId="14884"/>
    <cellStyle name="Обычный 3 60 2 3 3" xfId="30090"/>
    <cellStyle name="Обычный 3 60 2 4" xfId="14627"/>
    <cellStyle name="Обычный 3 60 2 5" xfId="17705"/>
    <cellStyle name="Обычный 3 60 2 6" xfId="18577"/>
    <cellStyle name="Обычный 3 60 2 7" xfId="22193"/>
    <cellStyle name="Обычный 3 60 2 8" xfId="23418"/>
    <cellStyle name="Обычный 3 60 2 9" xfId="20481"/>
    <cellStyle name="Обычный 3 60 3" xfId="7010"/>
    <cellStyle name="Обычный 3 60 3 2" xfId="11018"/>
    <cellStyle name="Обычный 3 60 4" xfId="11678"/>
    <cellStyle name="Обычный 3 60 4 2" xfId="12255"/>
    <cellStyle name="Обычный 3 60 4 3" xfId="28278"/>
    <cellStyle name="Обычный 3 60 5" xfId="14894"/>
    <cellStyle name="Обычный 3 60 6" xfId="16519"/>
    <cellStyle name="Обычный 3 60 7" xfId="17694"/>
    <cellStyle name="Обычный 3 60 8" xfId="20218"/>
    <cellStyle name="Обычный 3 60 9" xfId="23211"/>
    <cellStyle name="Обычный 3 61" xfId="2000"/>
    <cellStyle name="Обычный 3 61 10" xfId="21800"/>
    <cellStyle name="Обычный 3 61 11" xfId="22319"/>
    <cellStyle name="Обычный 3 61 12" xfId="25760"/>
    <cellStyle name="Обычный 3 61 13" xfId="27791"/>
    <cellStyle name="Обычный 3 61 2" xfId="5529"/>
    <cellStyle name="Обычный 3 61 2 10" xfId="21308"/>
    <cellStyle name="Обычный 3 61 2 11" xfId="26640"/>
    <cellStyle name="Обычный 3 61 2 12" xfId="28656"/>
    <cellStyle name="Обычный 3 61 2 2" xfId="11017"/>
    <cellStyle name="Обычный 3 61 2 2 2" xfId="14171"/>
    <cellStyle name="Обычный 3 61 2 2 2 2" xfId="27212"/>
    <cellStyle name="Обычный 3 61 2 2 2 3" xfId="30440"/>
    <cellStyle name="Обычный 3 61 2 2 3" xfId="29618"/>
    <cellStyle name="Обычный 3 61 2 3" xfId="12682"/>
    <cellStyle name="Обычный 3 61 2 3 2" xfId="14859"/>
    <cellStyle name="Обычный 3 61 2 3 3" xfId="30086"/>
    <cellStyle name="Обычный 3 61 2 4" xfId="13287"/>
    <cellStyle name="Обычный 3 61 2 5" xfId="17679"/>
    <cellStyle name="Обычный 3 61 2 6" xfId="15795"/>
    <cellStyle name="Обычный 3 61 2 7" xfId="22128"/>
    <cellStyle name="Обычный 3 61 2 8" xfId="21845"/>
    <cellStyle name="Обычный 3 61 2 9" xfId="24601"/>
    <cellStyle name="Обычный 3 61 3" xfId="7009"/>
    <cellStyle name="Обычный 3 61 3 2" xfId="11020"/>
    <cellStyle name="Обычный 3 61 4" xfId="11626"/>
    <cellStyle name="Обычный 3 61 4 2" xfId="14556"/>
    <cellStyle name="Обычный 3 61 4 3" xfId="29880"/>
    <cellStyle name="Обычный 3 61 5" xfId="13426"/>
    <cellStyle name="Обычный 3 61 6" xfId="16568"/>
    <cellStyle name="Обычный 3 61 7" xfId="16299"/>
    <cellStyle name="Обычный 3 61 8" xfId="20271"/>
    <cellStyle name="Обычный 3 61 9" xfId="22235"/>
    <cellStyle name="Обычный 3 62" xfId="5831"/>
    <cellStyle name="Обычный 3 62 2" xfId="9314"/>
    <cellStyle name="Обычный 3 62 2 2" xfId="11008"/>
    <cellStyle name="Обычный 3 62 3" xfId="11001"/>
    <cellStyle name="Обычный 3 63" xfId="6078"/>
    <cellStyle name="Обычный 3 63 10" xfId="25237"/>
    <cellStyle name="Обычный 3 63 11" xfId="26779"/>
    <cellStyle name="Обычный 3 63 12" xfId="27877"/>
    <cellStyle name="Обычный 3 63 2" xfId="11753"/>
    <cellStyle name="Обычный 3 63 2 2" xfId="14442"/>
    <cellStyle name="Обычный 3 63 2 3" xfId="29811"/>
    <cellStyle name="Обычный 3 63 3" xfId="15063"/>
    <cellStyle name="Обычный 3 63 4" xfId="15590"/>
    <cellStyle name="Обычный 3 63 5" xfId="17894"/>
    <cellStyle name="Обычный 3 63 6" xfId="18715"/>
    <cellStyle name="Обычный 3 63 7" xfId="22473"/>
    <cellStyle name="Обычный 3 63 8" xfId="23841"/>
    <cellStyle name="Обычный 3 63 9" xfId="22599"/>
    <cellStyle name="Обычный 3 64" xfId="7185"/>
    <cellStyle name="Обычный 3 64 2" xfId="11999"/>
    <cellStyle name="Обычный 3 64 2 2" xfId="18319"/>
    <cellStyle name="Обычный 3 64 2 3" xfId="30182"/>
    <cellStyle name="Обычный 3 64 3" xfId="18910"/>
    <cellStyle name="Обычный 3 64 4" xfId="23075"/>
    <cellStyle name="Обычный 3 64 5" xfId="22905"/>
    <cellStyle name="Обычный 3 64 6" xfId="24179"/>
    <cellStyle name="Обычный 3 64 7" xfId="21469"/>
    <cellStyle name="Обычный 3 64 8" xfId="26973"/>
    <cellStyle name="Обычный 3 64 9" xfId="28088"/>
    <cellStyle name="Обычный 3 65" xfId="7183"/>
    <cellStyle name="Обычный 3 65 2" xfId="11782"/>
    <cellStyle name="Обычный 3 65 2 2" xfId="18317"/>
    <cellStyle name="Обычный 3 65 2 3" xfId="30180"/>
    <cellStyle name="Обычный 3 65 3" xfId="18908"/>
    <cellStyle name="Обычный 3 65 4" xfId="23073"/>
    <cellStyle name="Обычный 3 65 5" xfId="22073"/>
    <cellStyle name="Обычный 3 65 6" xfId="24734"/>
    <cellStyle name="Обычный 3 65 7" xfId="20773"/>
    <cellStyle name="Обычный 3 65 8" xfId="26971"/>
    <cellStyle name="Обычный 3 65 9" xfId="27895"/>
    <cellStyle name="Обычный 3 66" xfId="7184"/>
    <cellStyle name="Обычный 3 66 2" xfId="15785"/>
    <cellStyle name="Обычный 3 66 2 2" xfId="18318"/>
    <cellStyle name="Обычный 3 66 2 3" xfId="30181"/>
    <cellStyle name="Обычный 3 66 3" xfId="18909"/>
    <cellStyle name="Обычный 3 66 4" xfId="23074"/>
    <cellStyle name="Обычный 3 66 5" xfId="22336"/>
    <cellStyle name="Обычный 3 66 6" xfId="24567"/>
    <cellStyle name="Обычный 3 66 7" xfId="20660"/>
    <cellStyle name="Обычный 3 66 8" xfId="26972"/>
    <cellStyle name="Обычный 3 66 9" xfId="30133"/>
    <cellStyle name="Обычный 3 67" xfId="7182"/>
    <cellStyle name="Обычный 3 68" xfId="9312"/>
    <cellStyle name="Обычный 3 69" xfId="9290"/>
    <cellStyle name="Обычный 3 7" xfId="132"/>
    <cellStyle name="Обычный 3 7 10" xfId="1856"/>
    <cellStyle name="Обычный 3 7 10 10" xfId="24903"/>
    <cellStyle name="Обычный 3 7 10 11" xfId="22624"/>
    <cellStyle name="Обычный 3 7 10 12" xfId="26247"/>
    <cellStyle name="Обычный 3 7 10 13" xfId="27646"/>
    <cellStyle name="Обычный 3 7 10 2" xfId="2982"/>
    <cellStyle name="Обычный 3 7 10 2 10" xfId="21326"/>
    <cellStyle name="Обычный 3 7 10 2 11" xfId="26249"/>
    <cellStyle name="Обычный 3 7 10 2 12" xfId="28565"/>
    <cellStyle name="Обычный 3 7 10 2 2" xfId="12587"/>
    <cellStyle name="Обычный 3 7 10 2 2 2" xfId="13263"/>
    <cellStyle name="Обычный 3 7 10 2 2 3" xfId="29133"/>
    <cellStyle name="Обычный 3 7 10 2 3" xfId="14262"/>
    <cellStyle name="Обычный 3 7 10 2 4" xfId="15105"/>
    <cellStyle name="Обычный 3 7 10 2 5" xfId="17069"/>
    <cellStyle name="Обычный 3 7 10 2 6" xfId="17617"/>
    <cellStyle name="Обычный 3 7 10 2 7" xfId="20946"/>
    <cellStyle name="Обычный 3 7 10 2 8" xfId="21622"/>
    <cellStyle name="Обычный 3 7 10 2 9" xfId="22101"/>
    <cellStyle name="Обычный 3 7 10 3" xfId="6913"/>
    <cellStyle name="Обычный 3 7 10 4" xfId="11454"/>
    <cellStyle name="Обычный 3 7 10 4 2" xfId="13646"/>
    <cellStyle name="Обычный 3 7 10 4 3" xfId="29358"/>
    <cellStyle name="Обычный 3 7 10 5" xfId="13264"/>
    <cellStyle name="Обычный 3 7 10 6" xfId="16469"/>
    <cellStyle name="Обычный 3 7 10 7" xfId="15856"/>
    <cellStyle name="Обычный 3 7 10 8" xfId="20155"/>
    <cellStyle name="Обычный 3 7 10 9" xfId="23575"/>
    <cellStyle name="Обычный 3 7 11" xfId="3120"/>
    <cellStyle name="Обычный 3 7 12" xfId="3697"/>
    <cellStyle name="Обычный 3 7 13" xfId="3554"/>
    <cellStyle name="Обычный 3 7 14" xfId="3462"/>
    <cellStyle name="Обычный 3 7 15" xfId="4210"/>
    <cellStyle name="Обычный 3 7 16" xfId="4277"/>
    <cellStyle name="Обычный 3 7 17" xfId="4394"/>
    <cellStyle name="Обычный 3 7 18" xfId="4585"/>
    <cellStyle name="Обычный 3 7 19" xfId="4790"/>
    <cellStyle name="Обычный 3 7 2" xfId="1448"/>
    <cellStyle name="Обычный 3 7 2 10" xfId="4547"/>
    <cellStyle name="Обычный 3 7 2 10 10" xfId="24510"/>
    <cellStyle name="Обычный 3 7 2 10 11" xfId="25824"/>
    <cellStyle name="Обычный 3 7 2 10 12" xfId="28339"/>
    <cellStyle name="Обычный 3 7 2 10 2" xfId="12324"/>
    <cellStyle name="Обычный 3 7 2 10 2 2" xfId="13818"/>
    <cellStyle name="Обычный 3 7 2 10 2 3" xfId="29441"/>
    <cellStyle name="Обычный 3 7 2 10 3" xfId="13482"/>
    <cellStyle name="Обычный 3 7 2 10 4" xfId="14502"/>
    <cellStyle name="Обычный 3 7 2 10 5" xfId="17431"/>
    <cellStyle name="Обычный 3 7 2 10 6" xfId="17660"/>
    <cellStyle name="Обычный 3 7 2 10 7" xfId="21661"/>
    <cellStyle name="Обычный 3 7 2 10 8" xfId="21640"/>
    <cellStyle name="Обычный 3 7 2 10 9" xfId="24204"/>
    <cellStyle name="Обычный 3 7 2 11" xfId="11167"/>
    <cellStyle name="Обычный 3 7 2 11 2" xfId="13578"/>
    <cellStyle name="Обычный 3 7 2 11 3" xfId="29307"/>
    <cellStyle name="Обычный 3 7 2 12" xfId="15345"/>
    <cellStyle name="Обычный 3 7 2 13" xfId="16215"/>
    <cellStyle name="Обычный 3 7 2 14" xfId="17358"/>
    <cellStyle name="Обычный 3 7 2 15" xfId="19886"/>
    <cellStyle name="Обычный 3 7 2 16" xfId="21430"/>
    <cellStyle name="Обычный 3 7 2 17" xfId="21080"/>
    <cellStyle name="Обычный 3 7 2 18" xfId="23760"/>
    <cellStyle name="Обычный 3 7 2 19" xfId="25613"/>
    <cellStyle name="Обычный 3 7 2 2" xfId="1449"/>
    <cellStyle name="Обычный 3 7 2 2 10" xfId="17205"/>
    <cellStyle name="Обычный 3 7 2 2 11" xfId="19887"/>
    <cellStyle name="Обычный 3 7 2 2 12" xfId="21491"/>
    <cellStyle name="Обычный 3 7 2 2 13" xfId="24634"/>
    <cellStyle name="Обычный 3 7 2 2 14" xfId="25316"/>
    <cellStyle name="Обычный 3 7 2 2 15" xfId="26613"/>
    <cellStyle name="Обычный 3 7 2 2 16" xfId="27986"/>
    <cellStyle name="Обычный 3 7 2 2 2" xfId="6009"/>
    <cellStyle name="Обычный 3 7 2 2 2 10" xfId="23325"/>
    <cellStyle name="Обычный 3 7 2 2 2 11" xfId="21911"/>
    <cellStyle name="Обычный 3 7 2 2 2 12" xfId="26711"/>
    <cellStyle name="Обычный 3 7 2 2 2 13" xfId="27987"/>
    <cellStyle name="Обычный 3 7 2 2 2 2" xfId="6010"/>
    <cellStyle name="Обычный 3 7 2 2 2 2 10" xfId="24885"/>
    <cellStyle name="Обычный 3 7 2 2 2 2 11" xfId="26712"/>
    <cellStyle name="Обычный 3 7 2 2 2 2 12" xfId="29743"/>
    <cellStyle name="Обычный 3 7 2 2 2 2 2" xfId="14374"/>
    <cellStyle name="Обычный 3 7 2 2 2 2 2 2" xfId="14375"/>
    <cellStyle name="Обычный 3 7 2 2 2 2 2 3" xfId="29744"/>
    <cellStyle name="Обычный 3 7 2 2 2 2 3" xfId="14995"/>
    <cellStyle name="Обычный 3 7 2 2 2 2 4" xfId="15523"/>
    <cellStyle name="Обычный 3 7 2 2 2 2 5" xfId="17826"/>
    <cellStyle name="Обычный 3 7 2 2 2 2 6" xfId="18648"/>
    <cellStyle name="Обычный 3 7 2 2 2 2 7" xfId="22405"/>
    <cellStyle name="Обычный 3 7 2 2 2 2 8" xfId="20130"/>
    <cellStyle name="Обычный 3 7 2 2 2 2 9" xfId="23491"/>
    <cellStyle name="Обычный 3 7 2 2 2 3" xfId="7079"/>
    <cellStyle name="Обычный 3 7 2 2 2 4" xfId="11884"/>
    <cellStyle name="Обычный 3 7 2 2 2 4 2" xfId="14994"/>
    <cellStyle name="Обычный 3 7 2 2 2 4 3" xfId="30099"/>
    <cellStyle name="Обычный 3 7 2 2 2 5" xfId="15522"/>
    <cellStyle name="Обычный 3 7 2 2 2 6" xfId="17825"/>
    <cellStyle name="Обычный 3 7 2 2 2 7" xfId="18647"/>
    <cellStyle name="Обычный 3 7 2 2 2 8" xfId="22404"/>
    <cellStyle name="Обычный 3 7 2 2 2 9" xfId="20156"/>
    <cellStyle name="Обычный 3 7 2 2 3" xfId="6272"/>
    <cellStyle name="Обычный 3 7 2 2 4" xfId="6483"/>
    <cellStyle name="Обычный 3 7 2 2 5" xfId="6640"/>
    <cellStyle name="Обычный 3 7 2 2 6" xfId="7078"/>
    <cellStyle name="Обычный 3 7 2 2 6 10" xfId="19217"/>
    <cellStyle name="Обычный 3 7 2 2 6 11" xfId="26968"/>
    <cellStyle name="Обычный 3 7 2 2 6 12" xfId="28340"/>
    <cellStyle name="Обычный 3 7 2 2 6 2" xfId="12325"/>
    <cellStyle name="Обычный 3 7 2 2 6 2 2" xfId="14838"/>
    <cellStyle name="Обычный 3 7 2 2 6 2 3" xfId="30082"/>
    <cellStyle name="Обычный 3 7 2 2 6 3" xfId="15428"/>
    <cellStyle name="Обычный 3 7 2 2 6 4" xfId="15779"/>
    <cellStyle name="Обычный 3 7 2 2 6 5" xfId="18283"/>
    <cellStyle name="Обычный 3 7 2 2 6 6" xfId="18904"/>
    <cellStyle name="Обычный 3 7 2 2 6 7" xfId="23019"/>
    <cellStyle name="Обычный 3 7 2 2 6 8" xfId="21636"/>
    <cellStyle name="Обычный 3 7 2 2 6 9" xfId="19711"/>
    <cellStyle name="Обычный 3 7 2 2 7" xfId="11883"/>
    <cellStyle name="Обычный 3 7 2 2 7 2" xfId="12026"/>
    <cellStyle name="Обычный 3 7 2 2 7 3" xfId="28107"/>
    <cellStyle name="Обычный 3 7 2 2 8" xfId="14842"/>
    <cellStyle name="Обычный 3 7 2 2 9" xfId="16216"/>
    <cellStyle name="Обычный 3 7 2 20" xfId="27359"/>
    <cellStyle name="Обычный 3 7 2 21" xfId="30968"/>
    <cellStyle name="Обычный 3 7 2 22" xfId="31964"/>
    <cellStyle name="Обычный 3 7 2 3" xfId="1400"/>
    <cellStyle name="Обычный 3 7 2 4" xfId="1427"/>
    <cellStyle name="Обычный 3 7 2 5" xfId="1394"/>
    <cellStyle name="Обычный 3 7 2 6" xfId="1438"/>
    <cellStyle name="Обычный 3 7 2 7" xfId="2072"/>
    <cellStyle name="Обычный 3 7 2 7 10" xfId="22276"/>
    <cellStyle name="Обычный 3 7 2 7 11" xfId="21513"/>
    <cellStyle name="Обычный 3 7 2 7 12" xfId="26497"/>
    <cellStyle name="Обычный 3 7 2 7 13" xfId="28106"/>
    <cellStyle name="Обычный 3 7 2 7 2" xfId="6271"/>
    <cellStyle name="Обычный 3 7 2 7 2 10" xfId="23915"/>
    <cellStyle name="Обычный 3 7 2 7 2 11" xfId="26812"/>
    <cellStyle name="Обычный 3 7 2 7 2 12" xfId="28695"/>
    <cellStyle name="Обычный 3 7 2 7 2 2" xfId="12721"/>
    <cellStyle name="Обычный 3 7 2 7 2 2 2" xfId="14521"/>
    <cellStyle name="Обычный 3 7 2 7 2 2 3" xfId="29860"/>
    <cellStyle name="Обычный 3 7 2 7 2 3" xfId="15117"/>
    <cellStyle name="Обычный 3 7 2 7 2 4" xfId="15623"/>
    <cellStyle name="Обычный 3 7 2 7 2 5" xfId="17947"/>
    <cellStyle name="Обычный 3 7 2 7 2 6" xfId="18748"/>
    <cellStyle name="Обычный 3 7 2 7 2 7" xfId="22569"/>
    <cellStyle name="Обычный 3 7 2 7 2 8" xfId="21599"/>
    <cellStyle name="Обычный 3 7 2 7 2 9" xfId="21647"/>
    <cellStyle name="Обычный 3 7 2 7 3" xfId="7164"/>
    <cellStyle name="Обычный 3 7 2 7 4" xfId="12025"/>
    <cellStyle name="Обычный 3 7 2 7 4 2" xfId="12376"/>
    <cellStyle name="Обычный 3 7 2 7 4 3" xfId="28375"/>
    <cellStyle name="Обычный 3 7 2 7 5" xfId="14284"/>
    <cellStyle name="Обычный 3 7 2 7 6" xfId="16614"/>
    <cellStyle name="Обычный 3 7 2 7 7" xfId="15843"/>
    <cellStyle name="Обычный 3 7 2 7 8" xfId="20328"/>
    <cellStyle name="Обычный 3 7 2 7 9" xfId="19570"/>
    <cellStyle name="Обычный 3 7 2 8" xfId="6482"/>
    <cellStyle name="Обычный 3 7 2 9" xfId="6639"/>
    <cellStyle name="Обычный 3 7 20" xfId="5095"/>
    <cellStyle name="Обычный 3 7 21" xfId="5161"/>
    <cellStyle name="Обычный 3 7 22" xfId="5585"/>
    <cellStyle name="Обычный 3 7 23" xfId="5590"/>
    <cellStyle name="Обычный 3 7 24" xfId="5422"/>
    <cellStyle name="Обычный 3 7 25" xfId="6291"/>
    <cellStyle name="Обычный 3 7 26" xfId="2097"/>
    <cellStyle name="Обычный 3 7 26 10" xfId="21287"/>
    <cellStyle name="Обычный 3 7 26 11" xfId="26020"/>
    <cellStyle name="Обычный 3 7 26 12" xfId="27886"/>
    <cellStyle name="Обычный 3 7 26 2" xfId="11765"/>
    <cellStyle name="Обычный 3 7 26 2 2" xfId="12745"/>
    <cellStyle name="Обычный 3 7 26 2 3" xfId="28719"/>
    <cellStyle name="Обычный 3 7 26 3" xfId="12267"/>
    <cellStyle name="Обычный 3 7 26 4" xfId="14875"/>
    <cellStyle name="Обычный 3 7 26 5" xfId="16637"/>
    <cellStyle name="Обычный 3 7 26 6" xfId="18053"/>
    <cellStyle name="Обычный 3 7 26 7" xfId="20351"/>
    <cellStyle name="Обычный 3 7 26 8" xfId="22231"/>
    <cellStyle name="Обычный 3 7 26 9" xfId="23540"/>
    <cellStyle name="Обычный 3 7 27" xfId="11088"/>
    <cellStyle name="Обычный 3 7 27 2" xfId="13248"/>
    <cellStyle name="Обычный 3 7 27 3" xfId="29123"/>
    <cellStyle name="Обычный 3 7 28" xfId="13435"/>
    <cellStyle name="Обычный 3 7 29" xfId="15829"/>
    <cellStyle name="Обычный 3 7 3" xfId="1450"/>
    <cellStyle name="Обычный 3 7 30" xfId="17655"/>
    <cellStyle name="Обычный 3 7 31" xfId="16333"/>
    <cellStyle name="Обычный 3 7 32" xfId="19372"/>
    <cellStyle name="Обычный 3 7 33" xfId="21192"/>
    <cellStyle name="Обычный 3 7 34" xfId="24429"/>
    <cellStyle name="Обычный 3 7 35" xfId="22549"/>
    <cellStyle name="Обычный 3 7 36" xfId="26241"/>
    <cellStyle name="Обычный 3 7 37" xfId="27280"/>
    <cellStyle name="Обычный 3 7 4" xfId="1451"/>
    <cellStyle name="Обычный 3 7 4 2" xfId="31469"/>
    <cellStyle name="Обычный 3 7 4 3" xfId="32156"/>
    <cellStyle name="Обычный 3 7 5" xfId="1454"/>
    <cellStyle name="Обычный 3 7 5 2" xfId="31321"/>
    <cellStyle name="Обычный 3 7 5 3" xfId="32094"/>
    <cellStyle name="Обычный 3 7 6" xfId="1401"/>
    <cellStyle name="Обычный 3 7 6 10" xfId="17964"/>
    <cellStyle name="Обычный 3 7 6 11" xfId="19846"/>
    <cellStyle name="Обычный 3 7 6 12" xfId="21754"/>
    <cellStyle name="Обычный 3 7 6 13" xfId="20654"/>
    <cellStyle name="Обычный 3 7 6 14" xfId="23488"/>
    <cellStyle name="Обычный 3 7 6 15" xfId="26041"/>
    <cellStyle name="Обычный 3 7 6 16" xfId="27562"/>
    <cellStyle name="Обычный 3 7 6 17" xfId="31441"/>
    <cellStyle name="Обычный 3 7 6 18" xfId="32137"/>
    <cellStyle name="Обычный 3 7 6 2" xfId="2649"/>
    <cellStyle name="Обычный 3 7 6 2 10" xfId="24773"/>
    <cellStyle name="Обычный 3 7 6 2 11" xfId="23689"/>
    <cellStyle name="Обычный 3 7 6 2 12" xfId="26325"/>
    <cellStyle name="Обычный 3 7 6 2 13" xfId="27951"/>
    <cellStyle name="Обычный 3 7 6 2 2" xfId="5974"/>
    <cellStyle name="Обычный 3 7 6 2 2 10" xfId="21874"/>
    <cellStyle name="Обычный 3 7 6 2 2 11" xfId="26678"/>
    <cellStyle name="Обычный 3 7 6 2 2 12" xfId="28987"/>
    <cellStyle name="Обычный 3 7 6 2 2 2" xfId="13074"/>
    <cellStyle name="Обычный 3 7 6 2 2 2 2" xfId="14340"/>
    <cellStyle name="Обычный 3 7 6 2 2 2 3" xfId="29710"/>
    <cellStyle name="Обычный 3 7 6 2 2 3" xfId="14960"/>
    <cellStyle name="Обычный 3 7 6 2 2 4" xfId="15489"/>
    <cellStyle name="Обычный 3 7 6 2 2 5" xfId="17792"/>
    <cellStyle name="Обычный 3 7 6 2 2 6" xfId="18614"/>
    <cellStyle name="Обычный 3 7 6 2 2 7" xfId="22371"/>
    <cellStyle name="Обычный 3 7 6 2 2 8" xfId="23802"/>
    <cellStyle name="Обычный 3 7 6 2 2 9" xfId="22095"/>
    <cellStyle name="Обычный 3 7 6 2 3" xfId="7045"/>
    <cellStyle name="Обычный 3 7 6 2 4" xfId="11848"/>
    <cellStyle name="Обычный 3 7 6 2 4 2" xfId="13427"/>
    <cellStyle name="Обычный 3 7 6 2 4 3" xfId="29222"/>
    <cellStyle name="Обычный 3 7 6 2 5" xfId="13434"/>
    <cellStyle name="Обычный 3 7 6 2 6" xfId="16922"/>
    <cellStyle name="Обычный 3 7 6 2 7" xfId="17426"/>
    <cellStyle name="Обычный 3 7 6 2 8" xfId="20737"/>
    <cellStyle name="Обычный 3 7 6 2 9" xfId="23733"/>
    <cellStyle name="Обычный 3 7 6 3" xfId="6232"/>
    <cellStyle name="Обычный 3 7 6 4" xfId="6447"/>
    <cellStyle name="Обычный 3 7 6 5" xfId="6606"/>
    <cellStyle name="Обычный 3 7 6 6" xfId="6829"/>
    <cellStyle name="Обычный 3 7 6 6 10" xfId="24524"/>
    <cellStyle name="Обычный 3 7 6 6 11" xfId="26873"/>
    <cellStyle name="Обычный 3 7 6 6 12" xfId="28303"/>
    <cellStyle name="Обычный 3 7 6 6 2" xfId="12286"/>
    <cellStyle name="Обычный 3 7 6 6 2 2" xfId="14743"/>
    <cellStyle name="Обычный 3 7 6 6 2 3" xfId="29987"/>
    <cellStyle name="Обычный 3 7 6 6 3" xfId="15311"/>
    <cellStyle name="Обычный 3 7 6 6 4" xfId="15684"/>
    <cellStyle name="Обычный 3 7 6 6 5" xfId="18155"/>
    <cellStyle name="Обычный 3 7 6 6 6" xfId="18809"/>
    <cellStyle name="Обычный 3 7 6 6 7" xfId="22854"/>
    <cellStyle name="Обычный 3 7 6 6 8" xfId="23596"/>
    <cellStyle name="Обычный 3 7 6 6 9" xfId="20982"/>
    <cellStyle name="Обычный 3 7 6 7" xfId="11370"/>
    <cellStyle name="Обычный 3 7 6 7 2" xfId="12088"/>
    <cellStyle name="Обычный 3 7 6 7 3" xfId="28159"/>
    <cellStyle name="Обычный 3 7 6 8" xfId="13812"/>
    <cellStyle name="Обычный 3 7 6 9" xfId="16179"/>
    <cellStyle name="Обычный 3 7 7" xfId="1426"/>
    <cellStyle name="Обычный 3 7 7 10" xfId="17973"/>
    <cellStyle name="Обычный 3 7 7 11" xfId="19868"/>
    <cellStyle name="Обычный 3 7 7 12" xfId="22002"/>
    <cellStyle name="Обычный 3 7 7 13" xfId="23203"/>
    <cellStyle name="Обычный 3 7 7 14" xfId="19561"/>
    <cellStyle name="Обычный 3 7 7 15" xfId="25614"/>
    <cellStyle name="Обычный 3 7 7 16" xfId="27547"/>
    <cellStyle name="Обычный 3 7 7 2" xfId="2575"/>
    <cellStyle name="Обычный 3 7 7 2 10" xfId="19299"/>
    <cellStyle name="Обычный 3 7 7 2 11" xfId="21199"/>
    <cellStyle name="Обычный 3 7 7 2 12" xfId="26623"/>
    <cellStyle name="Обычный 3 7 7 2 13" xfId="27971"/>
    <cellStyle name="Обычный 3 7 7 2 2" xfId="5994"/>
    <cellStyle name="Обычный 3 7 7 2 2 10" xfId="22555"/>
    <cellStyle name="Обычный 3 7 7 2 2 11" xfId="26697"/>
    <cellStyle name="Обычный 3 7 7 2 2 12" xfId="28970"/>
    <cellStyle name="Обычный 3 7 7 2 2 2" xfId="13044"/>
    <cellStyle name="Обычный 3 7 7 2 2 2 2" xfId="14359"/>
    <cellStyle name="Обычный 3 7 7 2 2 2 3" xfId="29729"/>
    <cellStyle name="Обычный 3 7 7 2 2 3" xfId="14979"/>
    <cellStyle name="Обычный 3 7 7 2 2 4" xfId="15508"/>
    <cellStyle name="Обычный 3 7 7 2 2 5" xfId="17811"/>
    <cellStyle name="Обычный 3 7 7 2 2 6" xfId="18633"/>
    <cellStyle name="Обычный 3 7 7 2 2 7" xfId="22390"/>
    <cellStyle name="Обычный 3 7 7 2 2 8" xfId="20508"/>
    <cellStyle name="Обычный 3 7 7 2 2 9" xfId="23367"/>
    <cellStyle name="Обычный 3 7 7 2 3" xfId="7064"/>
    <cellStyle name="Обычный 3 7 7 2 4" xfId="11868"/>
    <cellStyle name="Обычный 3 7 7 2 4 2" xfId="13715"/>
    <cellStyle name="Обычный 3 7 7 2 4 3" xfId="29392"/>
    <cellStyle name="Обычный 3 7 7 2 5" xfId="14154"/>
    <cellStyle name="Обычный 3 7 7 2 6" xfId="16901"/>
    <cellStyle name="Обычный 3 7 7 2 7" xfId="17628"/>
    <cellStyle name="Обычный 3 7 7 2 8" xfId="20693"/>
    <cellStyle name="Обычный 3 7 7 2 9" xfId="24071"/>
    <cellStyle name="Обычный 3 7 7 3" xfId="6253"/>
    <cellStyle name="Обычный 3 7 7 4" xfId="6467"/>
    <cellStyle name="Обычный 3 7 7 5" xfId="6625"/>
    <cellStyle name="Обычный 3 7 7 6" xfId="6814"/>
    <cellStyle name="Обычный 3 7 7 6 10" xfId="25361"/>
    <cellStyle name="Обычный 3 7 7 6 11" xfId="26858"/>
    <cellStyle name="Обычный 3 7 7 6 12" xfId="28324"/>
    <cellStyle name="Обычный 3 7 7 6 2" xfId="12308"/>
    <cellStyle name="Обычный 3 7 7 6 2 2" xfId="14728"/>
    <cellStyle name="Обычный 3 7 7 6 2 3" xfId="29972"/>
    <cellStyle name="Обычный 3 7 7 6 3" xfId="15296"/>
    <cellStyle name="Обычный 3 7 7 6 4" xfId="15669"/>
    <cellStyle name="Обычный 3 7 7 6 5" xfId="18140"/>
    <cellStyle name="Обычный 3 7 7 6 6" xfId="18794"/>
    <cellStyle name="Обычный 3 7 7 6 7" xfId="22839"/>
    <cellStyle name="Обычный 3 7 7 6 8" xfId="22046"/>
    <cellStyle name="Обычный 3 7 7 6 9" xfId="24438"/>
    <cellStyle name="Обычный 3 7 7 7" xfId="11355"/>
    <cellStyle name="Обычный 3 7 7 7 2" xfId="12992"/>
    <cellStyle name="Обычный 3 7 7 7 3" xfId="28931"/>
    <cellStyle name="Обычный 3 7 7 8" xfId="13886"/>
    <cellStyle name="Обычный 3 7 7 9" xfId="16200"/>
    <cellStyle name="Обычный 3 7 8" xfId="1395"/>
    <cellStyle name="Обычный 3 7 8 10" xfId="17688"/>
    <cellStyle name="Обычный 3 7 8 11" xfId="19842"/>
    <cellStyle name="Обычный 3 7 8 12" xfId="22058"/>
    <cellStyle name="Обычный 3 7 8 13" xfId="19610"/>
    <cellStyle name="Обычный 3 7 8 14" xfId="21655"/>
    <cellStyle name="Обычный 3 7 8 15" xfId="26525"/>
    <cellStyle name="Обычный 3 7 8 16" xfId="27554"/>
    <cellStyle name="Обычный 3 7 8 2" xfId="2612"/>
    <cellStyle name="Обычный 3 7 8 2 10" xfId="24767"/>
    <cellStyle name="Обычный 3 7 8 2 11" xfId="25294"/>
    <cellStyle name="Обычный 3 7 8 2 12" xfId="25816"/>
    <cellStyle name="Обычный 3 7 8 2 13" xfId="27947"/>
    <cellStyle name="Обычный 3 7 8 2 2" xfId="5970"/>
    <cellStyle name="Обычный 3 7 8 2 2 10" xfId="24279"/>
    <cellStyle name="Обычный 3 7 8 2 2 11" xfId="26674"/>
    <cellStyle name="Обычный 3 7 8 2 2 12" xfId="28977"/>
    <cellStyle name="Обычный 3 7 8 2 2 2" xfId="13058"/>
    <cellStyle name="Обычный 3 7 8 2 2 2 2" xfId="14336"/>
    <cellStyle name="Обычный 3 7 8 2 2 2 3" xfId="29706"/>
    <cellStyle name="Обычный 3 7 8 2 2 3" xfId="14956"/>
    <cellStyle name="Обычный 3 7 8 2 2 4" xfId="15485"/>
    <cellStyle name="Обычный 3 7 8 2 2 5" xfId="17788"/>
    <cellStyle name="Обычный 3 7 8 2 2 6" xfId="18610"/>
    <cellStyle name="Обычный 3 7 8 2 2 7" xfId="22367"/>
    <cellStyle name="Обычный 3 7 8 2 2 8" xfId="23821"/>
    <cellStyle name="Обычный 3 7 8 2 2 9" xfId="19525"/>
    <cellStyle name="Обычный 3 7 8 2 3" xfId="7041"/>
    <cellStyle name="Обычный 3 7 8 2 4" xfId="11844"/>
    <cellStyle name="Обычный 3 7 8 2 4 2" xfId="13744"/>
    <cellStyle name="Обычный 3 7 8 2 4 3" xfId="29404"/>
    <cellStyle name="Обычный 3 7 8 2 5" xfId="13475"/>
    <cellStyle name="Обычный 3 7 8 2 6" xfId="16909"/>
    <cellStyle name="Обычный 3 7 8 2 7" xfId="18246"/>
    <cellStyle name="Обычный 3 7 8 2 8" xfId="20717"/>
    <cellStyle name="Обычный 3 7 8 2 9" xfId="23893"/>
    <cellStyle name="Обычный 3 7 8 3" xfId="6226"/>
    <cellStyle name="Обычный 3 7 8 4" xfId="6443"/>
    <cellStyle name="Обычный 3 7 8 5" xfId="6602"/>
    <cellStyle name="Обычный 3 7 8 6" xfId="6821"/>
    <cellStyle name="Обычный 3 7 8 6 10" xfId="24861"/>
    <cellStyle name="Обычный 3 7 8 6 11" xfId="26865"/>
    <cellStyle name="Обычный 3 7 8 6 12" xfId="28299"/>
    <cellStyle name="Обычный 3 7 8 6 2" xfId="12282"/>
    <cellStyle name="Обычный 3 7 8 6 2 2" xfId="14735"/>
    <cellStyle name="Обычный 3 7 8 6 2 3" xfId="29979"/>
    <cellStyle name="Обычный 3 7 8 6 3" xfId="15303"/>
    <cellStyle name="Обычный 3 7 8 6 4" xfId="15676"/>
    <cellStyle name="Обычный 3 7 8 6 5" xfId="18147"/>
    <cellStyle name="Обычный 3 7 8 6 6" xfId="18801"/>
    <cellStyle name="Обычный 3 7 8 6 7" xfId="22846"/>
    <cellStyle name="Обычный 3 7 8 6 8" xfId="21646"/>
    <cellStyle name="Обычный 3 7 8 6 9" xfId="23111"/>
    <cellStyle name="Обычный 3 7 8 7" xfId="11362"/>
    <cellStyle name="Обычный 3 7 8 7 2" xfId="13785"/>
    <cellStyle name="Обычный 3 7 8 7 3" xfId="29423"/>
    <cellStyle name="Обычный 3 7 8 8" xfId="14591"/>
    <cellStyle name="Обычный 3 7 8 9" xfId="16175"/>
    <cellStyle name="Обычный 3 7 9" xfId="1437"/>
    <cellStyle name="Обычный 3 7 9 10" xfId="17689"/>
    <cellStyle name="Обычный 3 7 9 11" xfId="19876"/>
    <cellStyle name="Обычный 3 7 9 12" xfId="22148"/>
    <cellStyle name="Обычный 3 7 9 13" xfId="23081"/>
    <cellStyle name="Обычный 3 7 9 14" xfId="20827"/>
    <cellStyle name="Обычный 3 7 9 15" xfId="26184"/>
    <cellStyle name="Обычный 3 7 9 16" xfId="27658"/>
    <cellStyle name="Обычный 3 7 9 2" xfId="3110"/>
    <cellStyle name="Обычный 3 7 9 2 10" xfId="24686"/>
    <cellStyle name="Обычный 3 7 9 2 11" xfId="25135"/>
    <cellStyle name="Обычный 3 7 9 2 12" xfId="25865"/>
    <cellStyle name="Обычный 3 7 9 2 13" xfId="27979"/>
    <cellStyle name="Обычный 3 7 9 2 2" xfId="6002"/>
    <cellStyle name="Обычный 3 7 9 2 2 10" xfId="20730"/>
    <cellStyle name="Обычный 3 7 9 2 2 11" xfId="26705"/>
    <cellStyle name="Обычный 3 7 9 2 2 12" xfId="29156"/>
    <cellStyle name="Обычный 3 7 9 2 2 2" xfId="13312"/>
    <cellStyle name="Обычный 3 7 9 2 2 2 2" xfId="14367"/>
    <cellStyle name="Обычный 3 7 9 2 2 2 3" xfId="29737"/>
    <cellStyle name="Обычный 3 7 9 2 2 3" xfId="14987"/>
    <cellStyle name="Обычный 3 7 9 2 2 4" xfId="15516"/>
    <cellStyle name="Обычный 3 7 9 2 2 5" xfId="17819"/>
    <cellStyle name="Обычный 3 7 9 2 2 6" xfId="18641"/>
    <cellStyle name="Обычный 3 7 9 2 2 7" xfId="22398"/>
    <cellStyle name="Обычный 3 7 9 2 2 8" xfId="20088"/>
    <cellStyle name="Обычный 3 7 9 2 2 9" xfId="24061"/>
    <cellStyle name="Обычный 3 7 9 2 3" xfId="7072"/>
    <cellStyle name="Обычный 3 7 9 2 4" xfId="11876"/>
    <cellStyle name="Обычный 3 7 9 2 4 2" xfId="13385"/>
    <cellStyle name="Обычный 3 7 9 2 4 3" xfId="29203"/>
    <cellStyle name="Обычный 3 7 9 2 5" xfId="14630"/>
    <cellStyle name="Обычный 3 7 9 2 6" xfId="17099"/>
    <cellStyle name="Обычный 3 7 9 2 7" xfId="16930"/>
    <cellStyle name="Обычный 3 7 9 2 8" xfId="21002"/>
    <cellStyle name="Обычный 3 7 9 2 9" xfId="21909"/>
    <cellStyle name="Обычный 3 7 9 3" xfId="6262"/>
    <cellStyle name="Обычный 3 7 9 4" xfId="6475"/>
    <cellStyle name="Обычный 3 7 9 5" xfId="6633"/>
    <cellStyle name="Обычный 3 7 9 6" xfId="6925"/>
    <cellStyle name="Обычный 3 7 9 6 10" xfId="24907"/>
    <cellStyle name="Обычный 3 7 9 6 11" xfId="26925"/>
    <cellStyle name="Обычный 3 7 9 6 12" xfId="28332"/>
    <cellStyle name="Обычный 3 7 9 6 2" xfId="12317"/>
    <cellStyle name="Обычный 3 7 9 6 2 2" xfId="14795"/>
    <cellStyle name="Обычный 3 7 9 6 2 3" xfId="30039"/>
    <cellStyle name="Обычный 3 7 9 6 3" xfId="15370"/>
    <cellStyle name="Обычный 3 7 9 6 4" xfId="15736"/>
    <cellStyle name="Обычный 3 7 9 6 5" xfId="18218"/>
    <cellStyle name="Обычный 3 7 9 6 6" xfId="18861"/>
    <cellStyle name="Обычный 3 7 9 6 7" xfId="22926"/>
    <cellStyle name="Обычный 3 7 9 6 8" xfId="20843"/>
    <cellStyle name="Обычный 3 7 9 6 9" xfId="19375"/>
    <cellStyle name="Обычный 3 7 9 7" xfId="11466"/>
    <cellStyle name="Обычный 3 7 9 7 2" xfId="13659"/>
    <cellStyle name="Обычный 3 7 9 7 3" xfId="29364"/>
    <cellStyle name="Обычный 3 7 9 8" xfId="14896"/>
    <cellStyle name="Обычный 3 7 9 9" xfId="16209"/>
    <cellStyle name="Обычный 3 70" xfId="9311"/>
    <cellStyle name="Обычный 3 71" xfId="9289"/>
    <cellStyle name="Обычный 3 72" xfId="9313"/>
    <cellStyle name="Обычный 3 73" xfId="9283"/>
    <cellStyle name="Обычный 3 74" xfId="9315"/>
    <cellStyle name="Обычный 3 75" xfId="9448"/>
    <cellStyle name="Обычный 3 76" xfId="9291"/>
    <cellStyle name="Обычный 3 77" xfId="9450"/>
    <cellStyle name="Обычный 3 78" xfId="9524"/>
    <cellStyle name="Обычный 3 79" xfId="9522"/>
    <cellStyle name="Обычный 3 8" xfId="133"/>
    <cellStyle name="Обычный 3 8 10" xfId="3070"/>
    <cellStyle name="Обычный 3 8 11" xfId="3121"/>
    <cellStyle name="Обычный 3 8 12" xfId="3698"/>
    <cellStyle name="Обычный 3 8 13" xfId="3553"/>
    <cellStyle name="Обычный 3 8 14" xfId="3578"/>
    <cellStyle name="Обычный 3 8 15" xfId="3751"/>
    <cellStyle name="Обычный 3 8 16" xfId="3974"/>
    <cellStyle name="Обычный 3 8 17" xfId="4395"/>
    <cellStyle name="Обычный 3 8 18" xfId="4586"/>
    <cellStyle name="Обычный 3 8 19" xfId="4791"/>
    <cellStyle name="Обычный 3 8 2" xfId="1837"/>
    <cellStyle name="Обычный 3 8 2 10" xfId="24823"/>
    <cellStyle name="Обычный 3 8 2 11" xfId="25315"/>
    <cellStyle name="Обычный 3 8 2 12" xfId="25958"/>
    <cellStyle name="Обычный 3 8 2 13" xfId="27360"/>
    <cellStyle name="Обычный 3 8 2 14" xfId="30961"/>
    <cellStyle name="Обычный 3 8 2 15" xfId="31958"/>
    <cellStyle name="Обычный 3 8 2 2" xfId="2073"/>
    <cellStyle name="Обычный 3 8 2 2 10" xfId="22199"/>
    <cellStyle name="Обычный 3 8 2 2 11" xfId="26435"/>
    <cellStyle name="Обычный 3 8 2 2 12" xfId="28553"/>
    <cellStyle name="Обычный 3 8 2 2 2" xfId="12575"/>
    <cellStyle name="Обычный 3 8 2 2 2 2" xfId="12722"/>
    <cellStyle name="Обычный 3 8 2 2 2 3" xfId="28696"/>
    <cellStyle name="Обычный 3 8 2 2 3" xfId="12263"/>
    <cellStyle name="Обычный 3 8 2 2 4" xfId="14207"/>
    <cellStyle name="Обычный 3 8 2 2 5" xfId="16615"/>
    <cellStyle name="Обычный 3 8 2 2 6" xfId="16146"/>
    <cellStyle name="Обычный 3 8 2 2 7" xfId="20329"/>
    <cellStyle name="Обычный 3 8 2 2 8" xfId="19606"/>
    <cellStyle name="Обычный 3 8 2 2 9" xfId="22338"/>
    <cellStyle name="Обычный 3 8 2 3" xfId="3925"/>
    <cellStyle name="Обычный 3 8 2 4" xfId="11168"/>
    <cellStyle name="Обычный 3 8 2 4 2" xfId="14134"/>
    <cellStyle name="Обычный 3 8 2 4 3" xfId="29603"/>
    <cellStyle name="Обычный 3 8 2 5" xfId="15099"/>
    <cellStyle name="Обычный 3 8 2 5 2" xfId="31329"/>
    <cellStyle name="Обычный 3 8 2 5 3" xfId="32099"/>
    <cellStyle name="Обычный 3 8 2 6" xfId="16459"/>
    <cellStyle name="Обычный 3 8 2 7" xfId="16263"/>
    <cellStyle name="Обычный 3 8 2 8" xfId="20139"/>
    <cellStyle name="Обычный 3 8 2 9" xfId="23645"/>
    <cellStyle name="Обычный 3 8 20" xfId="5096"/>
    <cellStyle name="Обычный 3 8 21" xfId="5157"/>
    <cellStyle name="Обычный 3 8 22" xfId="5586"/>
    <cellStyle name="Обычный 3 8 23" xfId="5589"/>
    <cellStyle name="Обычный 3 8 24" xfId="5457"/>
    <cellStyle name="Обычный 3 8 25" xfId="6530"/>
    <cellStyle name="Обычный 3 8 26" xfId="1908"/>
    <cellStyle name="Обычный 3 8 26 10" xfId="25312"/>
    <cellStyle name="Обычный 3 8 26 11" xfId="25717"/>
    <cellStyle name="Обычный 3 8 26 12" xfId="28075"/>
    <cellStyle name="Обычный 3 8 26 2" xfId="11980"/>
    <cellStyle name="Обычный 3 8 26 2 2" xfId="12620"/>
    <cellStyle name="Обычный 3 8 26 2 3" xfId="28598"/>
    <cellStyle name="Обычный 3 8 26 3" xfId="11683"/>
    <cellStyle name="Обычный 3 8 26 4" xfId="13353"/>
    <cellStyle name="Обычный 3 8 26 5" xfId="16506"/>
    <cellStyle name="Обычный 3 8 26 6" xfId="17244"/>
    <cellStyle name="Обычный 3 8 26 7" xfId="20198"/>
    <cellStyle name="Обычный 3 8 26 8" xfId="23371"/>
    <cellStyle name="Обычный 3 8 26 9" xfId="24562"/>
    <cellStyle name="Обычный 3 8 27" xfId="11097"/>
    <cellStyle name="Обычный 3 8 27 2" xfId="13233"/>
    <cellStyle name="Обычный 3 8 27 3" xfId="29115"/>
    <cellStyle name="Обычный 3 8 28" xfId="12626"/>
    <cellStyle name="Обычный 3 8 29" xfId="15830"/>
    <cellStyle name="Обычный 3 8 3" xfId="2255"/>
    <cellStyle name="Обычный 3 8 30" xfId="18175"/>
    <cellStyle name="Обычный 3 8 31" xfId="16345"/>
    <cellStyle name="Обычный 3 8 32" xfId="19373"/>
    <cellStyle name="Обычный 3 8 33" xfId="21306"/>
    <cellStyle name="Обычный 3 8 34" xfId="19966"/>
    <cellStyle name="Обычный 3 8 35" xfId="20583"/>
    <cellStyle name="Обычный 3 8 36" xfId="26204"/>
    <cellStyle name="Обычный 3 8 37" xfId="27289"/>
    <cellStyle name="Обычный 3 8 4" xfId="1751"/>
    <cellStyle name="Обычный 3 8 4 2" xfId="31475"/>
    <cellStyle name="Обычный 3 8 4 3" xfId="32160"/>
    <cellStyle name="Обычный 3 8 5" xfId="2398"/>
    <cellStyle name="Обычный 3 8 5 2" xfId="31730"/>
    <cellStyle name="Обычный 3 8 5 3" xfId="32222"/>
    <cellStyle name="Обычный 3 8 6" xfId="2650"/>
    <cellStyle name="Обычный 3 8 6 2" xfId="31843"/>
    <cellStyle name="Обычный 3 8 6 3" xfId="32252"/>
    <cellStyle name="Обычный 3 8 7" xfId="2574"/>
    <cellStyle name="Обычный 3 8 8" xfId="2613"/>
    <cellStyle name="Обычный 3 8 9" xfId="3111"/>
    <cellStyle name="Обычный 3 80" xfId="9523"/>
    <cellStyle name="Обычный 3 81" xfId="9198"/>
    <cellStyle name="Обычный 3 82" xfId="9673"/>
    <cellStyle name="Обычный 3 83" xfId="9656"/>
    <cellStyle name="Обычный 3 84" xfId="9672"/>
    <cellStyle name="Обычный 3 85" xfId="9657"/>
    <cellStyle name="Обычный 3 86" xfId="9671"/>
    <cellStyle name="Обычный 3 87" xfId="9658"/>
    <cellStyle name="Обычный 3 88" xfId="9757"/>
    <cellStyle name="Обычный 3 89" xfId="9667"/>
    <cellStyle name="Обычный 3 9" xfId="134"/>
    <cellStyle name="Обычный 3 9 10" xfId="3069"/>
    <cellStyle name="Обычный 3 9 11" xfId="3122"/>
    <cellStyle name="Обычный 3 9 12" xfId="3699"/>
    <cellStyle name="Обычный 3 9 13" xfId="3552"/>
    <cellStyle name="Обычный 3 9 14" xfId="3579"/>
    <cellStyle name="Обычный 3 9 15" xfId="3766"/>
    <cellStyle name="Обычный 3 9 16" xfId="3534"/>
    <cellStyle name="Обычный 3 9 17" xfId="4396"/>
    <cellStyle name="Обычный 3 9 18" xfId="4587"/>
    <cellStyle name="Обычный 3 9 19" xfId="4792"/>
    <cellStyle name="Обычный 3 9 2" xfId="1812"/>
    <cellStyle name="Обычный 3 9 2 10" xfId="24896"/>
    <cellStyle name="Обычный 3 9 2 11" xfId="25278"/>
    <cellStyle name="Обычный 3 9 2 12" xfId="25716"/>
    <cellStyle name="Обычный 3 9 2 13" xfId="27361"/>
    <cellStyle name="Обычный 3 9 2 14" xfId="30976"/>
    <cellStyle name="Обычный 3 9 2 15" xfId="31969"/>
    <cellStyle name="Обычный 3 9 2 2" xfId="2074"/>
    <cellStyle name="Обычный 3 9 2 2 10" xfId="24522"/>
    <cellStyle name="Обычный 3 9 2 2 11" xfId="25783"/>
    <cellStyle name="Обычный 3 9 2 2 12" xfId="28538"/>
    <cellStyle name="Обычный 3 9 2 2 2" xfId="12559"/>
    <cellStyle name="Обычный 3 9 2 2 2 2" xfId="12723"/>
    <cellStyle name="Обычный 3 9 2 2 2 3" xfId="28697"/>
    <cellStyle name="Обычный 3 9 2 2 3" xfId="12352"/>
    <cellStyle name="Обычный 3 9 2 2 4" xfId="12830"/>
    <cellStyle name="Обычный 3 9 2 2 5" xfId="16616"/>
    <cellStyle name="Обычный 3 9 2 2 6" xfId="15842"/>
    <cellStyle name="Обычный 3 9 2 2 7" xfId="20330"/>
    <cellStyle name="Обычный 3 9 2 2 8" xfId="19511"/>
    <cellStyle name="Обычный 3 9 2 2 9" xfId="21125"/>
    <cellStyle name="Обычный 3 9 2 3" xfId="2043"/>
    <cellStyle name="Обычный 3 9 2 4" xfId="11169"/>
    <cellStyle name="Обычный 3 9 2 4 2" xfId="13917"/>
    <cellStyle name="Обычный 3 9 2 4 3" xfId="29502"/>
    <cellStyle name="Обычный 3 9 2 5" xfId="13972"/>
    <cellStyle name="Обычный 3 9 2 5 2" xfId="31322"/>
    <cellStyle name="Обычный 3 9 2 5 3" xfId="32095"/>
    <cellStyle name="Обычный 3 9 2 6" xfId="16445"/>
    <cellStyle name="Обычный 3 9 2 7" xfId="16109"/>
    <cellStyle name="Обычный 3 9 2 8" xfId="20119"/>
    <cellStyle name="Обычный 3 9 2 9" xfId="23705"/>
    <cellStyle name="Обычный 3 9 20" xfId="5097"/>
    <cellStyle name="Обычный 3 9 21" xfId="5159"/>
    <cellStyle name="Обычный 3 9 22" xfId="5587"/>
    <cellStyle name="Обычный 3 9 23" xfId="5588"/>
    <cellStyle name="Обычный 3 9 24" xfId="5436"/>
    <cellStyle name="Обычный 3 9 25" xfId="6542"/>
    <cellStyle name="Обычный 3 9 26" xfId="3940"/>
    <cellStyle name="Обычный 3 9 26 10" xfId="25513"/>
    <cellStyle name="Обычный 3 9 26 11" xfId="26046"/>
    <cellStyle name="Обычный 3 9 26 12" xfId="27785"/>
    <cellStyle name="Обычный 3 9 26 2" xfId="11615"/>
    <cellStyle name="Обычный 3 9 26 2 2" xfId="13620"/>
    <cellStyle name="Обычный 3 9 26 2 3" xfId="29334"/>
    <cellStyle name="Обычный 3 9 26 3" xfId="13882"/>
    <cellStyle name="Обычный 3 9 26 4" xfId="15271"/>
    <cellStyle name="Обычный 3 9 26 5" xfId="17294"/>
    <cellStyle name="Обычный 3 9 26 6" xfId="17743"/>
    <cellStyle name="Обычный 3 9 26 7" xfId="21385"/>
    <cellStyle name="Обычный 3 9 26 8" xfId="24618"/>
    <cellStyle name="Обычный 3 9 26 9" xfId="25241"/>
    <cellStyle name="Обычный 3 9 27" xfId="11110"/>
    <cellStyle name="Обычный 3 9 27 2" xfId="14167"/>
    <cellStyle name="Обычный 3 9 27 3" xfId="29616"/>
    <cellStyle name="Обычный 3 9 28" xfId="13992"/>
    <cellStyle name="Обычный 3 9 29" xfId="15831"/>
    <cellStyle name="Обычный 3 9 3" xfId="2256"/>
    <cellStyle name="Обычный 3 9 30" xfId="17767"/>
    <cellStyle name="Обычный 3 9 31" xfId="16353"/>
    <cellStyle name="Обычный 3 9 32" xfId="19374"/>
    <cellStyle name="Обычный 3 9 33" xfId="21082"/>
    <cellStyle name="Обычный 3 9 34" xfId="24441"/>
    <cellStyle name="Обычный 3 9 35" xfId="25368"/>
    <cellStyle name="Обычный 3 9 36" xfId="26075"/>
    <cellStyle name="Обычный 3 9 37" xfId="27302"/>
    <cellStyle name="Обычный 3 9 4" xfId="2222"/>
    <cellStyle name="Обычный 3 9 4 2" xfId="31461"/>
    <cellStyle name="Обычный 3 9 4 3" xfId="32150"/>
    <cellStyle name="Обычный 3 9 5" xfId="2399"/>
    <cellStyle name="Обычный 3 9 5 2" xfId="31728"/>
    <cellStyle name="Обычный 3 9 5 3" xfId="32220"/>
    <cellStyle name="Обычный 3 9 6" xfId="2651"/>
    <cellStyle name="Обычный 3 9 6 2" xfId="31841"/>
    <cellStyle name="Обычный 3 9 6 3" xfId="32250"/>
    <cellStyle name="Обычный 3 9 7" xfId="2573"/>
    <cellStyle name="Обычный 3 9 8" xfId="2732"/>
    <cellStyle name="Обычный 3 9 9" xfId="3112"/>
    <cellStyle name="Обычный 3 90" xfId="9685"/>
    <cellStyle name="Обычный 3 91" xfId="9668"/>
    <cellStyle name="Обычный 3 92" xfId="9684"/>
    <cellStyle name="Обычный 3 93" xfId="9669"/>
    <cellStyle name="Обычный 3 94" xfId="9683"/>
    <cellStyle name="Обычный 3 95" xfId="9670"/>
    <cellStyle name="Обычный 3 96" xfId="9891"/>
    <cellStyle name="Обычный 3 97" xfId="10980"/>
    <cellStyle name="Обычный 3 97 2" xfId="15893"/>
    <cellStyle name="Обычный 3 97 2 2" xfId="24915"/>
    <cellStyle name="Обычный 3 97 2 3" xfId="30434"/>
    <cellStyle name="Обычный 3 97 3" xfId="25365"/>
    <cellStyle name="Обычный 3 97 4" xfId="25529"/>
    <cellStyle name="Обычный 3 97 5" xfId="25587"/>
    <cellStyle name="Обычный 3 97 6" xfId="27206"/>
    <cellStyle name="Обычный 3 97 7" xfId="30137"/>
    <cellStyle name="Обычный 3 98" xfId="10979"/>
    <cellStyle name="Обычный 3 98 2" xfId="16012"/>
    <cellStyle name="Обычный 3 98 2 2" xfId="24914"/>
    <cellStyle name="Обычный 3 98 2 3" xfId="30433"/>
    <cellStyle name="Обычный 3 98 3" xfId="25364"/>
    <cellStyle name="Обычный 3 98 4" xfId="25528"/>
    <cellStyle name="Обычный 3 98 5" xfId="25586"/>
    <cellStyle name="Обычный 3 98 6" xfId="27205"/>
    <cellStyle name="Обычный 3 98 7" xfId="30141"/>
    <cellStyle name="Обычный 3 99" xfId="11022"/>
    <cellStyle name="Обычный 3 99 2" xfId="19151"/>
    <cellStyle name="Обычный 3 99 3" xfId="30428"/>
    <cellStyle name="Обычный 30" xfId="7255"/>
    <cellStyle name="Обычный 31" xfId="7257"/>
    <cellStyle name="Обычный 32" xfId="7260"/>
    <cellStyle name="Обычный 33" xfId="7466"/>
    <cellStyle name="Обычный 34" xfId="7666"/>
    <cellStyle name="Обычный 35" xfId="7670"/>
    <cellStyle name="Обычный 36" xfId="7788"/>
    <cellStyle name="Обычный 37" xfId="7798"/>
    <cellStyle name="Обычный 38" xfId="8015"/>
    <cellStyle name="Обычный 39" xfId="8142"/>
    <cellStyle name="Обычный 4" xfId="13"/>
    <cellStyle name="Обычный 4 10" xfId="135"/>
    <cellStyle name="Обычный 4 100" xfId="8263"/>
    <cellStyle name="Обычный 4 101" xfId="8272"/>
    <cellStyle name="Обычный 4 102" xfId="8281"/>
    <cellStyle name="Обычный 4 103" xfId="8290"/>
    <cellStyle name="Обычный 4 104" xfId="8299"/>
    <cellStyle name="Обычный 4 105" xfId="8308"/>
    <cellStyle name="Обычный 4 106" xfId="8317"/>
    <cellStyle name="Обычный 4 107" xfId="8326"/>
    <cellStyle name="Обычный 4 108" xfId="8335"/>
    <cellStyle name="Обычный 4 109" xfId="8344"/>
    <cellStyle name="Обычный 4 11" xfId="136"/>
    <cellStyle name="Обычный 4 110" xfId="8353"/>
    <cellStyle name="Обычный 4 111" xfId="8362"/>
    <cellStyle name="Обычный 4 112" xfId="8371"/>
    <cellStyle name="Обычный 4 113" xfId="8380"/>
    <cellStyle name="Обычный 4 114" xfId="8389"/>
    <cellStyle name="Обычный 4 115" xfId="8398"/>
    <cellStyle name="Обычный 4 116" xfId="8407"/>
    <cellStyle name="Обычный 4 117" xfId="8416"/>
    <cellStyle name="Обычный 4 118" xfId="8425"/>
    <cellStyle name="Обычный 4 119" xfId="8434"/>
    <cellStyle name="Обычный 4 12" xfId="2012"/>
    <cellStyle name="Обычный 4 12 10" xfId="24662"/>
    <cellStyle name="Обычный 4 12 11" xfId="25207"/>
    <cellStyle name="Обычный 4 12 12" xfId="26037"/>
    <cellStyle name="Обычный 4 12 13" xfId="27249"/>
    <cellStyle name="Обычный 4 12 2" xfId="1924"/>
    <cellStyle name="Обычный 4 12 2 10" xfId="22253"/>
    <cellStyle name="Обычный 4 12 2 11" xfId="26105"/>
    <cellStyle name="Обычный 4 12 2 12" xfId="28661"/>
    <cellStyle name="Обычный 4 12 2 2" xfId="12687"/>
    <cellStyle name="Обычный 4 12 2 2 2" xfId="12627"/>
    <cellStyle name="Обычный 4 12 2 2 3" xfId="28604"/>
    <cellStyle name="Обычный 4 12 2 3" xfId="12249"/>
    <cellStyle name="Обычный 4 12 2 4" xfId="13798"/>
    <cellStyle name="Обычный 4 12 2 5" xfId="16514"/>
    <cellStyle name="Обычный 4 12 2 6" xfId="17966"/>
    <cellStyle name="Обычный 4 12 2 7" xfId="20210"/>
    <cellStyle name="Обычный 4 12 2 8" xfId="23303"/>
    <cellStyle name="Обычный 4 12 2 9" xfId="19574"/>
    <cellStyle name="Обычный 4 12 3" xfId="1871"/>
    <cellStyle name="Обычный 4 12 4" xfId="11057"/>
    <cellStyle name="Обычный 4 12 4 2" xfId="14038"/>
    <cellStyle name="Обычный 4 12 4 3" xfId="29555"/>
    <cellStyle name="Обычный 4 12 5" xfId="11589"/>
    <cellStyle name="Обычный 4 12 6" xfId="16575"/>
    <cellStyle name="Обычный 4 12 7" xfId="16298"/>
    <cellStyle name="Обычный 4 12 8" xfId="20278"/>
    <cellStyle name="Обычный 4 12 9" xfId="21169"/>
    <cellStyle name="Обычный 4 120" xfId="8443"/>
    <cellStyle name="Обычный 4 121" xfId="8452"/>
    <cellStyle name="Обычный 4 122" xfId="8461"/>
    <cellStyle name="Обычный 4 123" xfId="8470"/>
    <cellStyle name="Обычный 4 124" xfId="8479"/>
    <cellStyle name="Обычный 4 125" xfId="8488"/>
    <cellStyle name="Обычный 4 126" xfId="8497"/>
    <cellStyle name="Обычный 4 127" xfId="8506"/>
    <cellStyle name="Обычный 4 128" xfId="8515"/>
    <cellStyle name="Обычный 4 129" xfId="8524"/>
    <cellStyle name="Обычный 4 13" xfId="1921"/>
    <cellStyle name="Обычный 4 130" xfId="8533"/>
    <cellStyle name="Обычный 4 131" xfId="8542"/>
    <cellStyle name="Обычный 4 132" xfId="8551"/>
    <cellStyle name="Обычный 4 133" xfId="8560"/>
    <cellStyle name="Обычный 4 134" xfId="8569"/>
    <cellStyle name="Обычный 4 135" xfId="8578"/>
    <cellStyle name="Обычный 4 136" xfId="8587"/>
    <cellStyle name="Обычный 4 137" xfId="8596"/>
    <cellStyle name="Обычный 4 138" xfId="8605"/>
    <cellStyle name="Обычный 4 139" xfId="8614"/>
    <cellStyle name="Обычный 4 14" xfId="1926"/>
    <cellStyle name="Обычный 4 140" xfId="8623"/>
    <cellStyle name="Обычный 4 141" xfId="8632"/>
    <cellStyle name="Обычный 4 142" xfId="8641"/>
    <cellStyle name="Обычный 4 143" xfId="8650"/>
    <cellStyle name="Обычный 4 144" xfId="8659"/>
    <cellStyle name="Обычный 4 145" xfId="8668"/>
    <cellStyle name="Обычный 4 146" xfId="8677"/>
    <cellStyle name="Обычный 4 147" xfId="8687"/>
    <cellStyle name="Обычный 4 148" xfId="8697"/>
    <cellStyle name="Обычный 4 149" xfId="8707"/>
    <cellStyle name="Обычный 4 15" xfId="1919"/>
    <cellStyle name="Обычный 4 150" xfId="8717"/>
    <cellStyle name="Обычный 4 151" xfId="8727"/>
    <cellStyle name="Обычный 4 152" xfId="8737"/>
    <cellStyle name="Обычный 4 153" xfId="8747"/>
    <cellStyle name="Обычный 4 154" xfId="8757"/>
    <cellStyle name="Обычный 4 155" xfId="8767"/>
    <cellStyle name="Обычный 4 156" xfId="8777"/>
    <cellStyle name="Обычный 4 157" xfId="8787"/>
    <cellStyle name="Обычный 4 158" xfId="8797"/>
    <cellStyle name="Обычный 4 159" xfId="8807"/>
    <cellStyle name="Обычный 4 16" xfId="1928"/>
    <cellStyle name="Обычный 4 160" xfId="8817"/>
    <cellStyle name="Обычный 4 161" xfId="8827"/>
    <cellStyle name="Обычный 4 162" xfId="8837"/>
    <cellStyle name="Обычный 4 163" xfId="8847"/>
    <cellStyle name="Обычный 4 164" xfId="8857"/>
    <cellStyle name="Обычный 4 165" xfId="8867"/>
    <cellStyle name="Обычный 4 166" xfId="8877"/>
    <cellStyle name="Обычный 4 167" xfId="8887"/>
    <cellStyle name="Обычный 4 168" xfId="8897"/>
    <cellStyle name="Обычный 4 169" xfId="8907"/>
    <cellStyle name="Обычный 4 17" xfId="1917"/>
    <cellStyle name="Обычный 4 170" xfId="8917"/>
    <cellStyle name="Обычный 4 171" xfId="8927"/>
    <cellStyle name="Обычный 4 172" xfId="8937"/>
    <cellStyle name="Обычный 4 173" xfId="8946"/>
    <cellStyle name="Обычный 4 174" xfId="8955"/>
    <cellStyle name="Обычный 4 175" xfId="8964"/>
    <cellStyle name="Обычный 4 176" xfId="8973"/>
    <cellStyle name="Обычный 4 177" xfId="8982"/>
    <cellStyle name="Обычный 4 178" xfId="8991"/>
    <cellStyle name="Обычный 4 179" xfId="9001"/>
    <cellStyle name="Обычный 4 18" xfId="1864"/>
    <cellStyle name="Обычный 4 180" xfId="9011"/>
    <cellStyle name="Обычный 4 181" xfId="9021"/>
    <cellStyle name="Обычный 4 182" xfId="9031"/>
    <cellStyle name="Обычный 4 183" xfId="9041"/>
    <cellStyle name="Обычный 4 184" xfId="9092"/>
    <cellStyle name="Обычный 4 185" xfId="11021"/>
    <cellStyle name="Обычный 4 185 2" xfId="17084"/>
    <cellStyle name="Обычный 4 185 3" xfId="30158"/>
    <cellStyle name="Обычный 4 186" xfId="16796"/>
    <cellStyle name="Обычный 4 187" xfId="19146"/>
    <cellStyle name="Обычный 4 188" xfId="19177"/>
    <cellStyle name="Обычный 4 189" xfId="21406"/>
    <cellStyle name="Обычный 4 19" xfId="1867"/>
    <cellStyle name="Обычный 4 190" xfId="24379"/>
    <cellStyle name="Обычный 4 191" xfId="25157"/>
    <cellStyle name="Обычный 4 192" xfId="26340"/>
    <cellStyle name="Обычный 4 193" xfId="27213"/>
    <cellStyle name="Обычный 4 194" xfId="58"/>
    <cellStyle name="Обычный 4 2" xfId="137"/>
    <cellStyle name="Обычный 4 2 10" xfId="651"/>
    <cellStyle name="Обычный 4 2 11" xfId="652"/>
    <cellStyle name="Обычный 4 2 12" xfId="31054"/>
    <cellStyle name="Обычный 4 2 12 2" xfId="31558"/>
    <cellStyle name="Обычный 4 2 12 3" xfId="31766"/>
    <cellStyle name="Обычный 4 2 12 4" xfId="31856"/>
    <cellStyle name="Обычный 4 2 12 5" xfId="31891"/>
    <cellStyle name="Обычный 4 2 13" xfId="31389"/>
    <cellStyle name="Обычный 4 2 14" xfId="31772"/>
    <cellStyle name="Обычный 4 2 15" xfId="31860"/>
    <cellStyle name="Обычный 4 2 2" xfId="653"/>
    <cellStyle name="Обычный 4 2 2 2" xfId="31416"/>
    <cellStyle name="Обычный 4 2 2 2 2" xfId="31419"/>
    <cellStyle name="Обычный 4 2 2 2 3" xfId="31640"/>
    <cellStyle name="Обычный 4 2 2 2 4" xfId="31261"/>
    <cellStyle name="Обычный 4 2 2 2 5" xfId="31633"/>
    <cellStyle name="Обычный 4 2 2 3" xfId="31559"/>
    <cellStyle name="Обычный 4 2 2 4" xfId="31637"/>
    <cellStyle name="Обычный 4 2 2 40" xfId="30993"/>
    <cellStyle name="Обычный 4 2 2 5" xfId="31258"/>
    <cellStyle name="Обычный 4 2 2 52" xfId="30931"/>
    <cellStyle name="Обычный 4 2 2 54" xfId="30936"/>
    <cellStyle name="Обычный 4 2 2 56" xfId="30951"/>
    <cellStyle name="Обычный 4 2 2 6" xfId="31632"/>
    <cellStyle name="Обычный 4 2 3" xfId="654"/>
    <cellStyle name="Обычный 4 2 4" xfId="655"/>
    <cellStyle name="Обычный 4 2 5" xfId="656"/>
    <cellStyle name="Обычный 4 2 6" xfId="657"/>
    <cellStyle name="Обычный 4 2 63" xfId="30930"/>
    <cellStyle name="Обычный 4 2 65" xfId="30919"/>
    <cellStyle name="Обычный 4 2 67" xfId="30927"/>
    <cellStyle name="Обычный 4 2 7" xfId="658"/>
    <cellStyle name="Обычный 4 2 8" xfId="659"/>
    <cellStyle name="Обычный 4 2 9" xfId="660"/>
    <cellStyle name="Обычный 4 20" xfId="1824"/>
    <cellStyle name="Обычный 4 21" xfId="1857"/>
    <cellStyle name="Обычный 4 22" xfId="1839"/>
    <cellStyle name="Обычный 4 23" xfId="1809"/>
    <cellStyle name="Обычный 4 24" xfId="1852"/>
    <cellStyle name="Обычный 4 25" xfId="1838"/>
    <cellStyle name="Обычный 4 26" xfId="1790"/>
    <cellStyle name="Обычный 4 27" xfId="1841"/>
    <cellStyle name="Обычный 4 28" xfId="1776"/>
    <cellStyle name="Обычный 4 29" xfId="1774"/>
    <cellStyle name="Обычный 4 3" xfId="138"/>
    <cellStyle name="Обычный 4 3 3" xfId="31095"/>
    <cellStyle name="Обычный 4 3 4" xfId="31029"/>
    <cellStyle name="Обычный 4 30" xfId="1848"/>
    <cellStyle name="Обычный 4 31" xfId="1844"/>
    <cellStyle name="Обычный 4 32" xfId="1780"/>
    <cellStyle name="Обычный 4 33" xfId="1752"/>
    <cellStyle name="Обычный 4 34" xfId="2140"/>
    <cellStyle name="Обычный 4 35" xfId="2288"/>
    <cellStyle name="Обычный 4 36" xfId="2343"/>
    <cellStyle name="Обычный 4 37" xfId="2337"/>
    <cellStyle name="Обычный 4 38" xfId="2339"/>
    <cellStyle name="Обычный 4 39" xfId="2336"/>
    <cellStyle name="Обычный 4 4" xfId="139"/>
    <cellStyle name="Обычный 4 40" xfId="2341"/>
    <cellStyle name="Обычный 4 41" xfId="2334"/>
    <cellStyle name="Обычный 4 42" xfId="2372"/>
    <cellStyle name="Обычный 4 43" xfId="2484"/>
    <cellStyle name="Обычный 4 44" xfId="2500"/>
    <cellStyle name="Обычный 4 45" xfId="2777"/>
    <cellStyle name="Обычный 4 46" xfId="2872"/>
    <cellStyle name="Обычный 4 47" xfId="2979"/>
    <cellStyle name="Обычный 4 48" xfId="3247"/>
    <cellStyle name="Обычный 4 49" xfId="2964"/>
    <cellStyle name="Обычный 4 5" xfId="140"/>
    <cellStyle name="Обычный 4 5 10" xfId="1097"/>
    <cellStyle name="Обычный 4 5 10 2" xfId="7411"/>
    <cellStyle name="Обычный 4 5 100" xfId="8474"/>
    <cellStyle name="Обычный 4 5 101" xfId="8483"/>
    <cellStyle name="Обычный 4 5 102" xfId="8492"/>
    <cellStyle name="Обычный 4 5 103" xfId="8501"/>
    <cellStyle name="Обычный 4 5 104" xfId="8510"/>
    <cellStyle name="Обычный 4 5 105" xfId="8519"/>
    <cellStyle name="Обычный 4 5 106" xfId="8528"/>
    <cellStyle name="Обычный 4 5 107" xfId="8537"/>
    <cellStyle name="Обычный 4 5 108" xfId="8546"/>
    <cellStyle name="Обычный 4 5 109" xfId="8555"/>
    <cellStyle name="Обычный 4 5 11" xfId="1147"/>
    <cellStyle name="Обычный 4 5 11 2" xfId="7428"/>
    <cellStyle name="Обычный 4 5 110" xfId="8564"/>
    <cellStyle name="Обычный 4 5 111" xfId="8573"/>
    <cellStyle name="Обычный 4 5 112" xfId="8582"/>
    <cellStyle name="Обычный 4 5 113" xfId="8591"/>
    <cellStyle name="Обычный 4 5 114" xfId="8600"/>
    <cellStyle name="Обычный 4 5 115" xfId="8609"/>
    <cellStyle name="Обычный 4 5 116" xfId="8618"/>
    <cellStyle name="Обычный 4 5 117" xfId="8627"/>
    <cellStyle name="Обычный 4 5 118" xfId="8636"/>
    <cellStyle name="Обычный 4 5 119" xfId="8645"/>
    <cellStyle name="Обычный 4 5 12" xfId="1136"/>
    <cellStyle name="Обычный 4 5 12 2" xfId="7421"/>
    <cellStyle name="Обычный 4 5 120" xfId="8654"/>
    <cellStyle name="Обычный 4 5 121" xfId="8663"/>
    <cellStyle name="Обычный 4 5 122" xfId="8672"/>
    <cellStyle name="Обычный 4 5 123" xfId="8681"/>
    <cellStyle name="Обычный 4 5 124" xfId="8691"/>
    <cellStyle name="Обычный 4 5 125" xfId="8701"/>
    <cellStyle name="Обычный 4 5 126" xfId="8711"/>
    <cellStyle name="Обычный 4 5 127" xfId="8721"/>
    <cellStyle name="Обычный 4 5 128" xfId="8731"/>
    <cellStyle name="Обычный 4 5 129" xfId="8741"/>
    <cellStyle name="Обычный 4 5 13" xfId="844"/>
    <cellStyle name="Обычный 4 5 130" xfId="8751"/>
    <cellStyle name="Обычный 4 5 131" xfId="8761"/>
    <cellStyle name="Обычный 4 5 132" xfId="8771"/>
    <cellStyle name="Обычный 4 5 133" xfId="8781"/>
    <cellStyle name="Обычный 4 5 134" xfId="8791"/>
    <cellStyle name="Обычный 4 5 135" xfId="8801"/>
    <cellStyle name="Обычный 4 5 136" xfId="8811"/>
    <cellStyle name="Обычный 4 5 137" xfId="8821"/>
    <cellStyle name="Обычный 4 5 138" xfId="8831"/>
    <cellStyle name="Обычный 4 5 139" xfId="8841"/>
    <cellStyle name="Обычный 4 5 14" xfId="1179"/>
    <cellStyle name="Обычный 4 5 140" xfId="8851"/>
    <cellStyle name="Обычный 4 5 141" xfId="8861"/>
    <cellStyle name="Обычный 4 5 142" xfId="8871"/>
    <cellStyle name="Обычный 4 5 143" xfId="8881"/>
    <cellStyle name="Обычный 4 5 144" xfId="8891"/>
    <cellStyle name="Обычный 4 5 145" xfId="8901"/>
    <cellStyle name="Обычный 4 5 146" xfId="8911"/>
    <cellStyle name="Обычный 4 5 147" xfId="8921"/>
    <cellStyle name="Обычный 4 5 148" xfId="8931"/>
    <cellStyle name="Обычный 4 5 149" xfId="8941"/>
    <cellStyle name="Обычный 4 5 15" xfId="1992"/>
    <cellStyle name="Обычный 4 5 15 10" xfId="20763"/>
    <cellStyle name="Обычный 4 5 15 11" xfId="22831"/>
    <cellStyle name="Обычный 4 5 15 12" xfId="26592"/>
    <cellStyle name="Обычный 4 5 15 13" xfId="27546"/>
    <cellStyle name="Обычный 4 5 15 2" xfId="2572"/>
    <cellStyle name="Обычный 4 5 15 2 10" xfId="19518"/>
    <cellStyle name="Обычный 4 5 15 2 11" xfId="26475"/>
    <cellStyle name="Обычный 4 5 15 2 12" xfId="28650"/>
    <cellStyle name="Обычный 4 5 15 2 2" xfId="12676"/>
    <cellStyle name="Обычный 4 5 15 2 2 2" xfId="13042"/>
    <cellStyle name="Обычный 4 5 15 2 2 3" xfId="28969"/>
    <cellStyle name="Обычный 4 5 15 2 3" xfId="13754"/>
    <cellStyle name="Обычный 4 5 15 2 4" xfId="13853"/>
    <cellStyle name="Обычный 4 5 15 2 5" xfId="16900"/>
    <cellStyle name="Обычный 4 5 15 2 6" xfId="17706"/>
    <cellStyle name="Обычный 4 5 15 2 7" xfId="20692"/>
    <cellStyle name="Обычный 4 5 15 2 8" xfId="24085"/>
    <cellStyle name="Обычный 4 5 15 2 9" xfId="19291"/>
    <cellStyle name="Обычный 4 5 15 3" xfId="6813"/>
    <cellStyle name="Обычный 4 5 15 4" xfId="11354"/>
    <cellStyle name="Обычный 4 5 15 4 2" xfId="13294"/>
    <cellStyle name="Обычный 4 5 15 4 3" xfId="29146"/>
    <cellStyle name="Обычный 4 5 15 5" xfId="13501"/>
    <cellStyle name="Обычный 4 5 15 6" xfId="16562"/>
    <cellStyle name="Обычный 4 5 15 7" xfId="17149"/>
    <cellStyle name="Обычный 4 5 15 8" xfId="20265"/>
    <cellStyle name="Обычный 4 5 15 9" xfId="19667"/>
    <cellStyle name="Обычный 4 5 150" xfId="8950"/>
    <cellStyle name="Обычный 4 5 151" xfId="8959"/>
    <cellStyle name="Обычный 4 5 152" xfId="8968"/>
    <cellStyle name="Обычный 4 5 153" xfId="8977"/>
    <cellStyle name="Обычный 4 5 154" xfId="8986"/>
    <cellStyle name="Обычный 4 5 155" xfId="8995"/>
    <cellStyle name="Обычный 4 5 156" xfId="9005"/>
    <cellStyle name="Обычный 4 5 157" xfId="9015"/>
    <cellStyle name="Обычный 4 5 158" xfId="9025"/>
    <cellStyle name="Обычный 4 5 159" xfId="9035"/>
    <cellStyle name="Обычный 4 5 16" xfId="2696"/>
    <cellStyle name="Обычный 4 5 16 2" xfId="7433"/>
    <cellStyle name="Обычный 4 5 160" xfId="9045"/>
    <cellStyle name="Обычный 4 5 161" xfId="11024"/>
    <cellStyle name="Обычный 4 5 161 2" xfId="17054"/>
    <cellStyle name="Обычный 4 5 161 3" xfId="30157"/>
    <cellStyle name="Обычный 4 5 162" xfId="16278"/>
    <cellStyle name="Обычный 4 5 163" xfId="19390"/>
    <cellStyle name="Обычный 4 5 164" xfId="23055"/>
    <cellStyle name="Обычный 4 5 165" xfId="23179"/>
    <cellStyle name="Обычный 4 5 166" xfId="22634"/>
    <cellStyle name="Обычный 4 5 167" xfId="26255"/>
    <cellStyle name="Обычный 4 5 168" xfId="27216"/>
    <cellStyle name="Обычный 4 5 17" xfId="3123"/>
    <cellStyle name="Обычный 4 5 17 2" xfId="7418"/>
    <cellStyle name="Обычный 4 5 18" xfId="3068"/>
    <cellStyle name="Обычный 4 5 18 2" xfId="7437"/>
    <cellStyle name="Обычный 4 5 19" xfId="3268"/>
    <cellStyle name="Обычный 4 5 19 2" xfId="7442"/>
    <cellStyle name="Обычный 4 5 2" xfId="141"/>
    <cellStyle name="Обычный 4 5 2 10" xfId="3812"/>
    <cellStyle name="Обычный 4 5 2 11" xfId="3988"/>
    <cellStyle name="Обычный 4 5 2 12" xfId="3670"/>
    <cellStyle name="Обычный 4 5 2 13" xfId="4174"/>
    <cellStyle name="Обычный 4 5 2 14" xfId="3654"/>
    <cellStyle name="Обычный 4 5 2 15" xfId="4458"/>
    <cellStyle name="Обычный 4 5 2 16" xfId="4649"/>
    <cellStyle name="Обычный 4 5 2 17" xfId="4854"/>
    <cellStyle name="Обычный 4 5 2 18" xfId="5178"/>
    <cellStyle name="Обычный 4 5 2 19" xfId="5023"/>
    <cellStyle name="Обычный 4 5 2 2" xfId="868"/>
    <cellStyle name="Обычный 4 5 2 2 10" xfId="3637"/>
    <cellStyle name="Обычный 4 5 2 2 11" xfId="3836"/>
    <cellStyle name="Обычный 4 5 2 2 12" xfId="4202"/>
    <cellStyle name="Обычный 4 5 2 2 13" xfId="4442"/>
    <cellStyle name="Обычный 4 5 2 2 14" xfId="4633"/>
    <cellStyle name="Обычный 4 5 2 2 15" xfId="4838"/>
    <cellStyle name="Обычный 4 5 2 2 16" xfId="5156"/>
    <cellStyle name="Обычный 4 5 2 2 17" xfId="5038"/>
    <cellStyle name="Обычный 4 5 2 2 18" xfId="5671"/>
    <cellStyle name="Обычный 4 5 2 2 19" xfId="5519"/>
    <cellStyle name="Обычный 4 5 2 2 2" xfId="2750"/>
    <cellStyle name="Обычный 4 5 2 2 2 10" xfId="23173"/>
    <cellStyle name="Обычный 4 5 2 2 2 11" xfId="19578"/>
    <cellStyle name="Обычный 4 5 2 2 2 12" xfId="25875"/>
    <cellStyle name="Обычный 4 5 2 2 2 13" xfId="27588"/>
    <cellStyle name="Обычный 4 5 2 2 2 2" xfId="2719"/>
    <cellStyle name="Обычный 4 5 2 2 2 2 10" xfId="24693"/>
    <cellStyle name="Обычный 4 5 2 2 2 2 11" xfId="26322"/>
    <cellStyle name="Обычный 4 5 2 2 2 2 12" xfId="29048"/>
    <cellStyle name="Обычный 4 5 2 2 2 2 2" xfId="13146"/>
    <cellStyle name="Обычный 4 5 2 2 2 2 2 2" xfId="13122"/>
    <cellStyle name="Обычный 4 5 2 2 2 2 2 3" xfId="29025"/>
    <cellStyle name="Обычный 4 5 2 2 2 2 3" xfId="13939"/>
    <cellStyle name="Обычный 4 5 2 2 2 2 4" xfId="14871"/>
    <cellStyle name="Обычный 4 5 2 2 2 2 5" xfId="16962"/>
    <cellStyle name="Обычный 4 5 2 2 2 2 6" xfId="17141"/>
    <cellStyle name="Обычный 4 5 2 2 2 2 7" xfId="20786"/>
    <cellStyle name="Обычный 4 5 2 2 2 2 8" xfId="22172"/>
    <cellStyle name="Обычный 4 5 2 2 2 2 9" xfId="19187"/>
    <cellStyle name="Обычный 4 5 2 2 2 3" xfId="6855"/>
    <cellStyle name="Обычный 4 5 2 2 2 4" xfId="11396"/>
    <cellStyle name="Обычный 4 5 2 2 2 4 2" xfId="12381"/>
    <cellStyle name="Обычный 4 5 2 2 2 4 3" xfId="28379"/>
    <cellStyle name="Обычный 4 5 2 2 2 5" xfId="15097"/>
    <cellStyle name="Обычный 4 5 2 2 2 6" xfId="16984"/>
    <cellStyle name="Обычный 4 5 2 2 2 7" xfId="16869"/>
    <cellStyle name="Обычный 4 5 2 2 2 8" xfId="20811"/>
    <cellStyle name="Обычный 4 5 2 2 2 9" xfId="22702"/>
    <cellStyle name="Обычный 4 5 2 2 20" xfId="5701"/>
    <cellStyle name="Обычный 4 5 2 2 21" xfId="5473"/>
    <cellStyle name="Обычный 4 5 2 2 22" xfId="6869"/>
    <cellStyle name="Обычный 4 5 2 2 22 10" xfId="25345"/>
    <cellStyle name="Обычный 4 5 2 2 22 11" xfId="26900"/>
    <cellStyle name="Обычный 4 5 2 2 22 12" xfId="28085"/>
    <cellStyle name="Обычный 4 5 2 2 22 2" xfId="11993"/>
    <cellStyle name="Обычный 4 5 2 2 22 2 2" xfId="14770"/>
    <cellStyle name="Обычный 4 5 2 2 22 2 3" xfId="30014"/>
    <cellStyle name="Обычный 4 5 2 2 22 3" xfId="15343"/>
    <cellStyle name="Обычный 4 5 2 2 22 4" xfId="15711"/>
    <cellStyle name="Обычный 4 5 2 2 22 5" xfId="18188"/>
    <cellStyle name="Обычный 4 5 2 2 22 6" xfId="18836"/>
    <cellStyle name="Обычный 4 5 2 2 22 7" xfId="22886"/>
    <cellStyle name="Обычный 4 5 2 2 22 8" xfId="23345"/>
    <cellStyle name="Обычный 4 5 2 2 22 9" xfId="24845"/>
    <cellStyle name="Обычный 4 5 2 2 23" xfId="11410"/>
    <cellStyle name="Обычный 4 5 2 2 23 2" xfId="13789"/>
    <cellStyle name="Обычный 4 5 2 2 23 3" xfId="29426"/>
    <cellStyle name="Обычный 4 5 2 2 24" xfId="13484"/>
    <cellStyle name="Обычный 4 5 2 2 25" xfId="15906"/>
    <cellStyle name="Обычный 4 5 2 2 26" xfId="18080"/>
    <cellStyle name="Обычный 4 5 2 2 27" xfId="19493"/>
    <cellStyle name="Обычный 4 5 2 2 28" xfId="19939"/>
    <cellStyle name="Обычный 4 5 2 2 29" xfId="22054"/>
    <cellStyle name="Обычный 4 5 2 2 3" xfId="2480"/>
    <cellStyle name="Обычный 4 5 2 2 30" xfId="23776"/>
    <cellStyle name="Обычный 4 5 2 2 31" xfId="26206"/>
    <cellStyle name="Обычный 4 5 2 2 32" xfId="27602"/>
    <cellStyle name="Обычный 4 5 2 2 4" xfId="2670"/>
    <cellStyle name="Обычный 4 5 2 2 5" xfId="3196"/>
    <cellStyle name="Обычный 4 5 2 2 6" xfId="3026"/>
    <cellStyle name="Обычный 4 5 2 2 7" xfId="3230"/>
    <cellStyle name="Обычный 4 5 2 2 8" xfId="3781"/>
    <cellStyle name="Обычный 4 5 2 2 9" xfId="3484"/>
    <cellStyle name="Обычный 4 5 2 20" xfId="5708"/>
    <cellStyle name="Обычный 4 5 2 21" xfId="5481"/>
    <cellStyle name="Обычный 4 5 2 22" xfId="6254"/>
    <cellStyle name="Обычный 4 5 2 23" xfId="6200"/>
    <cellStyle name="Обычный 4 5 2 24" xfId="2042"/>
    <cellStyle name="Обычный 4 5 2 24 10" xfId="22531"/>
    <cellStyle name="Обычный 4 5 2 24 11" xfId="25759"/>
    <cellStyle name="Обычный 4 5 2 24 12" xfId="28224"/>
    <cellStyle name="Обычный 4 5 2 24 2" xfId="12173"/>
    <cellStyle name="Обычный 4 5 2 24 2 2" xfId="12704"/>
    <cellStyle name="Обычный 4 5 2 24 2 3" xfId="28678"/>
    <cellStyle name="Обычный 4 5 2 24 3" xfId="14248"/>
    <cellStyle name="Обычный 4 5 2 24 4" xfId="14635"/>
    <cellStyle name="Обычный 4 5 2 24 5" xfId="16596"/>
    <cellStyle name="Обычный 4 5 2 24 6" xfId="16293"/>
    <cellStyle name="Обычный 4 5 2 24 7" xfId="20302"/>
    <cellStyle name="Обычный 4 5 2 24 8" xfId="21619"/>
    <cellStyle name="Обычный 4 5 2 24 9" xfId="19536"/>
    <cellStyle name="Обычный 4 5 2 25" xfId="11170"/>
    <cellStyle name="Обычный 4 5 2 25 2" xfId="14483"/>
    <cellStyle name="Обычный 4 5 2 25 3" xfId="29847"/>
    <cellStyle name="Обычный 4 5 2 26" xfId="13388"/>
    <cellStyle name="Обычный 4 5 2 27" xfId="15935"/>
    <cellStyle name="Обычный 4 5 2 28" xfId="18441"/>
    <cellStyle name="Обычный 4 5 2 29" xfId="19534"/>
    <cellStyle name="Обычный 4 5 2 3" xfId="894"/>
    <cellStyle name="Обычный 4 5 2 30" xfId="21300"/>
    <cellStyle name="Обычный 4 5 2 31" xfId="24224"/>
    <cellStyle name="Обычный 4 5 2 32" xfId="19189"/>
    <cellStyle name="Обычный 4 5 2 33" xfId="26328"/>
    <cellStyle name="Обычный 4 5 2 34" xfId="27362"/>
    <cellStyle name="Обычный 4 5 2 4" xfId="887"/>
    <cellStyle name="Обычный 4 5 2 5" xfId="2076"/>
    <cellStyle name="Обычный 4 5 2 5 10" xfId="20658"/>
    <cellStyle name="Обычный 4 5 2 5 11" xfId="21790"/>
    <cellStyle name="Обычный 4 5 2 5 12" xfId="26590"/>
    <cellStyle name="Обычный 4 5 2 5 13" xfId="27514"/>
    <cellStyle name="Обычный 4 5 2 5 2" xfId="2516"/>
    <cellStyle name="Обычный 4 5 2 5 2 10" xfId="21624"/>
    <cellStyle name="Обычный 4 5 2 5 2 11" xfId="26210"/>
    <cellStyle name="Обычный 4 5 2 5 2 12" xfId="28698"/>
    <cellStyle name="Обычный 4 5 2 5 2 2" xfId="12724"/>
    <cellStyle name="Обычный 4 5 2 5 2 2 2" xfId="12999"/>
    <cellStyle name="Обычный 4 5 2 5 2 2 3" xfId="28934"/>
    <cellStyle name="Обычный 4 5 2 5 2 3" xfId="14503"/>
    <cellStyle name="Обычный 4 5 2 5 2 4" xfId="14855"/>
    <cellStyle name="Обычный 4 5 2 5 2 5" xfId="16860"/>
    <cellStyle name="Обычный 4 5 2 5 2 6" xfId="17631"/>
    <cellStyle name="Обычный 4 5 2 5 2 7" xfId="20649"/>
    <cellStyle name="Обычный 4 5 2 5 2 8" xfId="24919"/>
    <cellStyle name="Обычный 4 5 2 5 2 9" xfId="20647"/>
    <cellStyle name="Обычный 4 5 2 5 3" xfId="6781"/>
    <cellStyle name="Обычный 4 5 2 5 4" xfId="11322"/>
    <cellStyle name="Обычный 4 5 2 5 4 2" xfId="12404"/>
    <cellStyle name="Обычный 4 5 2 5 4 3" xfId="28397"/>
    <cellStyle name="Обычный 4 5 2 5 5" xfId="13952"/>
    <cellStyle name="Обычный 4 5 2 5 6" xfId="16617"/>
    <cellStyle name="Обычный 4 5 2 5 7" xfId="15841"/>
    <cellStyle name="Обычный 4 5 2 5 8" xfId="20331"/>
    <cellStyle name="Обычный 4 5 2 5 9" xfId="20966"/>
    <cellStyle name="Обычный 4 5 2 6" xfId="2789"/>
    <cellStyle name="Обычный 4 5 2 7" xfId="3224"/>
    <cellStyle name="Обычный 4 5 2 8" xfId="2966"/>
    <cellStyle name="Обычный 4 5 2 9" xfId="3149"/>
    <cellStyle name="Обычный 4 5 20" xfId="3706"/>
    <cellStyle name="Обычный 4 5 20 2" xfId="7446"/>
    <cellStyle name="Обычный 4 5 21" xfId="3544"/>
    <cellStyle name="Обычный 4 5 21 2" xfId="7450"/>
    <cellStyle name="Обычный 4 5 22" xfId="3586"/>
    <cellStyle name="Обычный 4 5 22 2" xfId="7453"/>
    <cellStyle name="Обычный 4 5 23" xfId="4214"/>
    <cellStyle name="Обычный 4 5 23 2" xfId="7456"/>
    <cellStyle name="Обычный 4 5 24" xfId="4278"/>
    <cellStyle name="Обычный 4 5 24 2" xfId="7479"/>
    <cellStyle name="Обычный 4 5 25" xfId="4397"/>
    <cellStyle name="Обычный 4 5 25 2" xfId="7494"/>
    <cellStyle name="Обычный 4 5 26" xfId="4588"/>
    <cellStyle name="Обычный 4 5 26 2" xfId="7476"/>
    <cellStyle name="Обычный 4 5 27" xfId="4793"/>
    <cellStyle name="Обычный 4 5 27 2" xfId="7495"/>
    <cellStyle name="Обычный 4 5 28" xfId="5110"/>
    <cellStyle name="Обычный 4 5 28 2" xfId="7510"/>
    <cellStyle name="Обычный 4 5 29" xfId="5265"/>
    <cellStyle name="Обычный 4 5 29 2" xfId="7514"/>
    <cellStyle name="Обычный 4 5 3" xfId="797"/>
    <cellStyle name="Обычный 4 5 3 2" xfId="957"/>
    <cellStyle name="Обычный 4 5 3 2 2" xfId="7362"/>
    <cellStyle name="Обычный 4 5 3 2 3" xfId="30518"/>
    <cellStyle name="Обычный 4 5 3 3" xfId="30449"/>
    <cellStyle name="Обычный 4 5 30" xfId="5594"/>
    <cellStyle name="Обычный 4 5 30 2" xfId="7505"/>
    <cellStyle name="Обычный 4 5 31" xfId="5739"/>
    <cellStyle name="Обычный 4 5 31 2" xfId="7518"/>
    <cellStyle name="Обычный 4 5 32" xfId="5835"/>
    <cellStyle name="Обычный 4 5 32 2" xfId="7522"/>
    <cellStyle name="Обычный 4 5 33" xfId="6354"/>
    <cellStyle name="Обычный 4 5 33 2" xfId="7526"/>
    <cellStyle name="Обычный 4 5 34" xfId="2125"/>
    <cellStyle name="Обычный 4 5 34 10" xfId="24025"/>
    <cellStyle name="Обычный 4 5 34 11" xfId="26380"/>
    <cellStyle name="Обычный 4 5 34 12" xfId="28120"/>
    <cellStyle name="Обычный 4 5 34 2" xfId="12042"/>
    <cellStyle name="Обычный 4 5 34 2 2" xfId="12772"/>
    <cellStyle name="Обычный 4 5 34 2 3" xfId="28746"/>
    <cellStyle name="Обычный 4 5 34 3" xfId="12341"/>
    <cellStyle name="Обычный 4 5 34 4" xfId="15214"/>
    <cellStyle name="Обычный 4 5 34 5" xfId="16664"/>
    <cellStyle name="Обычный 4 5 34 6" xfId="17238"/>
    <cellStyle name="Обычный 4 5 34 7" xfId="20378"/>
    <cellStyle name="Обычный 4 5 34 8" xfId="23251"/>
    <cellStyle name="Обычный 4 5 34 9" xfId="22204"/>
    <cellStyle name="Обычный 4 5 35" xfId="7627"/>
    <cellStyle name="Обычный 4 5 35 2" xfId="13405"/>
    <cellStyle name="Обычный 4 5 35 2 2" xfId="18445"/>
    <cellStyle name="Обычный 4 5 35 2 3" xfId="30305"/>
    <cellStyle name="Обычный 4 5 35 3" xfId="19033"/>
    <cellStyle name="Обычный 4 5 35 4" xfId="23346"/>
    <cellStyle name="Обычный 4 5 35 5" xfId="22559"/>
    <cellStyle name="Обычный 4 5 35 6" xfId="21883"/>
    <cellStyle name="Обычный 4 5 35 7" xfId="21097"/>
    <cellStyle name="Обычный 4 5 35 8" xfId="27096"/>
    <cellStyle name="Обычный 4 5 35 9" xfId="29212"/>
    <cellStyle name="Обычный 4 5 36" xfId="7636"/>
    <cellStyle name="Обычный 4 5 36 2" xfId="12053"/>
    <cellStyle name="Обычный 4 5 36 2 2" xfId="18448"/>
    <cellStyle name="Обычный 4 5 36 2 3" xfId="30308"/>
    <cellStyle name="Обычный 4 5 36 3" xfId="19036"/>
    <cellStyle name="Обычный 4 5 36 4" xfId="23350"/>
    <cellStyle name="Обычный 4 5 36 5" xfId="23009"/>
    <cellStyle name="Обычный 4 5 36 6" xfId="20597"/>
    <cellStyle name="Обычный 4 5 36 7" xfId="22735"/>
    <cellStyle name="Обычный 4 5 36 8" xfId="27099"/>
    <cellStyle name="Обычный 4 5 36 9" xfId="28128"/>
    <cellStyle name="Обычный 4 5 37" xfId="7629"/>
    <cellStyle name="Обычный 4 5 37 2" xfId="15833"/>
    <cellStyle name="Обычный 4 5 37 2 2" xfId="18446"/>
    <cellStyle name="Обычный 4 5 37 2 3" xfId="30306"/>
    <cellStyle name="Обычный 4 5 37 3" xfId="19034"/>
    <cellStyle name="Обычный 4 5 37 4" xfId="23347"/>
    <cellStyle name="Обычный 4 5 37 5" xfId="22720"/>
    <cellStyle name="Обычный 4 5 37 6" xfId="22539"/>
    <cellStyle name="Обычный 4 5 37 7" xfId="23607"/>
    <cellStyle name="Обычный 4 5 37 8" xfId="27097"/>
    <cellStyle name="Обычный 4 5 37 9" xfId="30135"/>
    <cellStyle name="Обычный 4 5 38" xfId="7645"/>
    <cellStyle name="Обычный 4 5 39" xfId="7631"/>
    <cellStyle name="Обычный 4 5 4" xfId="774"/>
    <cellStyle name="Обычный 4 5 4 2" xfId="950"/>
    <cellStyle name="Обычный 4 5 4 2 2" xfId="7370"/>
    <cellStyle name="Обычный 4 5 4 2 3" xfId="30519"/>
    <cellStyle name="Обычный 4 5 4 3" xfId="30448"/>
    <cellStyle name="Обычный 4 5 40" xfId="7659"/>
    <cellStyle name="Обычный 4 5 41" xfId="7718"/>
    <cellStyle name="Обычный 4 5 42" xfId="7765"/>
    <cellStyle name="Обычный 4 5 43" xfId="7682"/>
    <cellStyle name="Обычный 4 5 44" xfId="7779"/>
    <cellStyle name="Обычный 4 5 45" xfId="7775"/>
    <cellStyle name="Обычный 4 5 46" xfId="7776"/>
    <cellStyle name="Обычный 4 5 47" xfId="7773"/>
    <cellStyle name="Обычный 4 5 48" xfId="7778"/>
    <cellStyle name="Обычный 4 5 49" xfId="7790"/>
    <cellStyle name="Обычный 4 5 5" xfId="1023"/>
    <cellStyle name="Обычный 4 5 5 2" xfId="7373"/>
    <cellStyle name="Обычный 4 5 50" xfId="7785"/>
    <cellStyle name="Обычный 4 5 51" xfId="7795"/>
    <cellStyle name="Обычный 4 5 52" xfId="7803"/>
    <cellStyle name="Обычный 4 5 53" xfId="7810"/>
    <cellStyle name="Обычный 4 5 54" xfId="7818"/>
    <cellStyle name="Обычный 4 5 55" xfId="7825"/>
    <cellStyle name="Обычный 4 5 56" xfId="7833"/>
    <cellStyle name="Обычный 4 5 57" xfId="8021"/>
    <cellStyle name="Обычный 4 5 58" xfId="8077"/>
    <cellStyle name="Обычный 4 5 59" xfId="8033"/>
    <cellStyle name="Обычный 4 5 6" xfId="992"/>
    <cellStyle name="Обычный 4 5 6 2" xfId="7361"/>
    <cellStyle name="Обычный 4 5 60" xfId="8092"/>
    <cellStyle name="Обычный 4 5 61" xfId="8079"/>
    <cellStyle name="Обычный 4 5 62" xfId="8171"/>
    <cellStyle name="Обычный 4 5 63" xfId="8000"/>
    <cellStyle name="Обычный 4 5 64" xfId="8031"/>
    <cellStyle name="Обычный 4 5 65" xfId="8097"/>
    <cellStyle name="Обычный 4 5 66" xfId="8107"/>
    <cellStyle name="Обычный 4 5 67" xfId="8177"/>
    <cellStyle name="Обычный 4 5 68" xfId="8186"/>
    <cellStyle name="Обычный 4 5 69" xfId="8195"/>
    <cellStyle name="Обычный 4 5 7" xfId="1054"/>
    <cellStyle name="Обычный 4 5 7 2" xfId="7378"/>
    <cellStyle name="Обычный 4 5 70" xfId="8204"/>
    <cellStyle name="Обычный 4 5 71" xfId="8213"/>
    <cellStyle name="Обычный 4 5 72" xfId="8222"/>
    <cellStyle name="Обычный 4 5 73" xfId="8231"/>
    <cellStyle name="Обычный 4 5 74" xfId="8240"/>
    <cellStyle name="Обычный 4 5 75" xfId="8249"/>
    <cellStyle name="Обычный 4 5 76" xfId="8258"/>
    <cellStyle name="Обычный 4 5 77" xfId="8267"/>
    <cellStyle name="Обычный 4 5 78" xfId="8276"/>
    <cellStyle name="Обычный 4 5 79" xfId="8285"/>
    <cellStyle name="Обычный 4 5 8" xfId="1015"/>
    <cellStyle name="Обычный 4 5 8 2" xfId="7380"/>
    <cellStyle name="Обычный 4 5 80" xfId="8294"/>
    <cellStyle name="Обычный 4 5 81" xfId="8303"/>
    <cellStyle name="Обычный 4 5 82" xfId="8312"/>
    <cellStyle name="Обычный 4 5 83" xfId="8321"/>
    <cellStyle name="Обычный 4 5 84" xfId="8330"/>
    <cellStyle name="Обычный 4 5 85" xfId="8339"/>
    <cellStyle name="Обычный 4 5 86" xfId="8348"/>
    <cellStyle name="Обычный 4 5 87" xfId="8357"/>
    <cellStyle name="Обычный 4 5 88" xfId="8366"/>
    <cellStyle name="Обычный 4 5 89" xfId="8375"/>
    <cellStyle name="Обычный 4 5 9" xfId="1053"/>
    <cellStyle name="Обычный 4 5 9 2" xfId="7397"/>
    <cellStyle name="Обычный 4 5 90" xfId="8384"/>
    <cellStyle name="Обычный 4 5 91" xfId="8393"/>
    <cellStyle name="Обычный 4 5 92" xfId="8402"/>
    <cellStyle name="Обычный 4 5 93" xfId="8411"/>
    <cellStyle name="Обычный 4 5 94" xfId="8420"/>
    <cellStyle name="Обычный 4 5 95" xfId="8429"/>
    <cellStyle name="Обычный 4 5 96" xfId="8438"/>
    <cellStyle name="Обычный 4 5 97" xfId="8447"/>
    <cellStyle name="Обычный 4 5 98" xfId="8456"/>
    <cellStyle name="Обычный 4 5 99" xfId="8465"/>
    <cellStyle name="Обычный 4 50" xfId="3425"/>
    <cellStyle name="Обычный 4 51" xfId="3427"/>
    <cellStyle name="Обычный 4 52" xfId="3429"/>
    <cellStyle name="Обычный 4 53" xfId="3432"/>
    <cellStyle name="Обычный 4 54" xfId="3436"/>
    <cellStyle name="Обычный 4 55" xfId="3440"/>
    <cellStyle name="Обычный 4 56" xfId="3476"/>
    <cellStyle name="Обычный 4 57" xfId="3478"/>
    <cellStyle name="Обычный 4 58" xfId="3936"/>
    <cellStyle name="Обычный 4 59" xfId="3487"/>
    <cellStyle name="Обычный 4 6" xfId="142"/>
    <cellStyle name="Обычный 4 60" xfId="4259"/>
    <cellStyle name="Обычный 4 61" xfId="4305"/>
    <cellStyle name="Обычный 4 62" xfId="4348"/>
    <cellStyle name="Обычный 4 63" xfId="4345"/>
    <cellStyle name="Обычный 4 64" xfId="4346"/>
    <cellStyle name="Обычный 4 65" xfId="4344"/>
    <cellStyle name="Обычный 4 66" xfId="4372"/>
    <cellStyle name="Обычный 4 67" xfId="4554"/>
    <cellStyle name="Обычный 4 68" xfId="4563"/>
    <cellStyle name="Обычный 4 69" xfId="4744"/>
    <cellStyle name="Обычный 4 7" xfId="143"/>
    <cellStyle name="Обычный 4 70" xfId="4756"/>
    <cellStyle name="Обычный 4 71" xfId="4755"/>
    <cellStyle name="Обычный 4 72" xfId="4768"/>
    <cellStyle name="Обычный 4 73" xfId="4963"/>
    <cellStyle name="Обычный 4 74" xfId="5279"/>
    <cellStyle name="Обычный 4 75" xfId="5341"/>
    <cellStyle name="Обычный 4 76" xfId="5367"/>
    <cellStyle name="Обычный 4 77" xfId="5909"/>
    <cellStyle name="Обычный 4 78" xfId="6343"/>
    <cellStyle name="Обычный 4 79" xfId="6282"/>
    <cellStyle name="Обычный 4 8" xfId="144"/>
    <cellStyle name="Обычный 4 80" xfId="2129"/>
    <cellStyle name="Обычный 4 80 10" xfId="22107"/>
    <cellStyle name="Обычный 4 80 11" xfId="26390"/>
    <cellStyle name="Обычный 4 80 12" xfId="28249"/>
    <cellStyle name="Обычный 4 80 2" xfId="7961"/>
    <cellStyle name="Обычный 4 80 2 2" xfId="12776"/>
    <cellStyle name="Обычный 4 80 2 2 2" xfId="18456"/>
    <cellStyle name="Обычный 4 80 2 2 3" xfId="30315"/>
    <cellStyle name="Обычный 4 80 2 3" xfId="19043"/>
    <cellStyle name="Обычный 4 80 2 4" xfId="23531"/>
    <cellStyle name="Обычный 4 80 2 5" xfId="24891"/>
    <cellStyle name="Обычный 4 80 2 6" xfId="25240"/>
    <cellStyle name="Обычный 4 80 2 7" xfId="25512"/>
    <cellStyle name="Обычный 4 80 2 8" xfId="27106"/>
    <cellStyle name="Обычный 4 80 2 9" xfId="28750"/>
    <cellStyle name="Обычный 4 80 3" xfId="12210"/>
    <cellStyle name="Обычный 4 80 3 2" xfId="12216"/>
    <cellStyle name="Обычный 4 80 3 3" xfId="28255"/>
    <cellStyle name="Обычный 4 80 4" xfId="15202"/>
    <cellStyle name="Обычный 4 80 5" xfId="16668"/>
    <cellStyle name="Обычный 4 80 6" xfId="15977"/>
    <cellStyle name="Обычный 4 80 7" xfId="20382"/>
    <cellStyle name="Обычный 4 80 8" xfId="24113"/>
    <cellStyle name="Обычный 4 80 9" xfId="21150"/>
    <cellStyle name="Обычный 4 81" xfId="8051"/>
    <cellStyle name="Обычный 4 82" xfId="7962"/>
    <cellStyle name="Обычный 4 83" xfId="8072"/>
    <cellStyle name="Обычный 4 84" xfId="8022"/>
    <cellStyle name="Обычный 4 85" xfId="7964"/>
    <cellStyle name="Обычный 4 86" xfId="8150"/>
    <cellStyle name="Обычный 4 87" xfId="8118"/>
    <cellStyle name="Обычный 4 88" xfId="8157"/>
    <cellStyle name="Обычный 4 89" xfId="8012"/>
    <cellStyle name="Обычный 4 9" xfId="145"/>
    <cellStyle name="Обычный 4 90" xfId="8173"/>
    <cellStyle name="Обычный 4 91" xfId="8182"/>
    <cellStyle name="Обычный 4 92" xfId="8191"/>
    <cellStyle name="Обычный 4 93" xfId="8200"/>
    <cellStyle name="Обычный 4 94" xfId="8209"/>
    <cellStyle name="Обычный 4 95" xfId="8218"/>
    <cellStyle name="Обычный 4 96" xfId="8227"/>
    <cellStyle name="Обычный 4 97" xfId="8236"/>
    <cellStyle name="Обычный 4 98" xfId="8245"/>
    <cellStyle name="Обычный 4 99" xfId="8254"/>
    <cellStyle name="Обычный 40" xfId="8083"/>
    <cellStyle name="Обычный 41" xfId="7997"/>
    <cellStyle name="Обычный 42" xfId="9150"/>
    <cellStyle name="Обычный 43" xfId="9188"/>
    <cellStyle name="Обычный 43 2" xfId="9500"/>
    <cellStyle name="Обычный 44" xfId="9566"/>
    <cellStyle name="Обычный 45" xfId="9567"/>
    <cellStyle name="Обычный 46" xfId="9913"/>
    <cellStyle name="Обычный 47" xfId="9916"/>
    <cellStyle name="Обычный 48" xfId="9924"/>
    <cellStyle name="Обычный 49" xfId="9791"/>
    <cellStyle name="Обычный 5" xfId="146"/>
    <cellStyle name="Обычный 5 10" xfId="1055"/>
    <cellStyle name="Обычный 5 10 10" xfId="7564"/>
    <cellStyle name="Обычный 5 10 10 2" xfId="32912"/>
    <cellStyle name="Обычный 5 10 11" xfId="7555"/>
    <cellStyle name="Обычный 5 10 11 2" xfId="32907"/>
    <cellStyle name="Обычный 5 10 12" xfId="7562"/>
    <cellStyle name="Обычный 5 10 12 2" xfId="32911"/>
    <cellStyle name="Обычный 5 10 13" xfId="7697"/>
    <cellStyle name="Обычный 5 10 13 2" xfId="32934"/>
    <cellStyle name="Обычный 5 10 14" xfId="7683"/>
    <cellStyle name="Обычный 5 10 14 2" xfId="32929"/>
    <cellStyle name="Обычный 5 10 15" xfId="7698"/>
    <cellStyle name="Обычный 5 10 15 2" xfId="32935"/>
    <cellStyle name="Обычный 5 10 16" xfId="7883"/>
    <cellStyle name="Обычный 5 10 16 2" xfId="32958"/>
    <cellStyle name="Обычный 5 10 17" xfId="7887"/>
    <cellStyle name="Обычный 5 10 17 2" xfId="32962"/>
    <cellStyle name="Обычный 5 10 18" xfId="7982"/>
    <cellStyle name="Обычный 5 10 18 2" xfId="32992"/>
    <cellStyle name="Обычный 5 10 19" xfId="8110"/>
    <cellStyle name="Обычный 5 10 19 2" xfId="33019"/>
    <cellStyle name="Обычный 5 10 2" xfId="7368"/>
    <cellStyle name="Обычный 5 10 2 2" xfId="7402"/>
    <cellStyle name="Обычный 5 10 2 2 2" xfId="32872"/>
    <cellStyle name="Обычный 5 10 20" xfId="8070"/>
    <cellStyle name="Обычный 5 10 20 2" xfId="33010"/>
    <cellStyle name="Обычный 5 10 21" xfId="9097"/>
    <cellStyle name="Обычный 5 10 21 2" xfId="33033"/>
    <cellStyle name="Обычный 5 10 22" xfId="32324"/>
    <cellStyle name="Обычный 5 10 3" xfId="7406"/>
    <cellStyle name="Обычный 5 10 3 2" xfId="32875"/>
    <cellStyle name="Обычный 5 10 4" xfId="7393"/>
    <cellStyle name="Обычный 5 10 4 2" xfId="32868"/>
    <cellStyle name="Обычный 5 10 5" xfId="7422"/>
    <cellStyle name="Обычный 5 10 5 2" xfId="32882"/>
    <cellStyle name="Обычный 5 10 6" xfId="7490"/>
    <cellStyle name="Обычный 5 10 6 2" xfId="32895"/>
    <cellStyle name="Обычный 5 10 7" xfId="7474"/>
    <cellStyle name="Обычный 5 10 7 2" xfId="32888"/>
    <cellStyle name="Обычный 5 10 8" xfId="7502"/>
    <cellStyle name="Обычный 5 10 8 2" xfId="32899"/>
    <cellStyle name="Обычный 5 10 9" xfId="7512"/>
    <cellStyle name="Обычный 5 10 9 2" xfId="32904"/>
    <cellStyle name="Обычный 5 100" xfId="8316"/>
    <cellStyle name="Обычный 5 101" xfId="8325"/>
    <cellStyle name="Обычный 5 102" xfId="8334"/>
    <cellStyle name="Обычный 5 103" xfId="8343"/>
    <cellStyle name="Обычный 5 104" xfId="8352"/>
    <cellStyle name="Обычный 5 105" xfId="8361"/>
    <cellStyle name="Обычный 5 106" xfId="8370"/>
    <cellStyle name="Обычный 5 107" xfId="8379"/>
    <cellStyle name="Обычный 5 108" xfId="8388"/>
    <cellStyle name="Обычный 5 109" xfId="8397"/>
    <cellStyle name="Обычный 5 11" xfId="1014"/>
    <cellStyle name="Обычный 5 11 10" xfId="7566"/>
    <cellStyle name="Обычный 5 11 10 2" xfId="32914"/>
    <cellStyle name="Обычный 5 11 11" xfId="7576"/>
    <cellStyle name="Обычный 5 11 11 2" xfId="32919"/>
    <cellStyle name="Обычный 5 11 12" xfId="7621"/>
    <cellStyle name="Обычный 5 11 12 2" xfId="32927"/>
    <cellStyle name="Обычный 5 11 13" xfId="7701"/>
    <cellStyle name="Обычный 5 11 13 2" xfId="32938"/>
    <cellStyle name="Обычный 5 11 14" xfId="7756"/>
    <cellStyle name="Обычный 5 11 14 2" xfId="32949"/>
    <cellStyle name="Обычный 5 11 15" xfId="7764"/>
    <cellStyle name="Обычный 5 11 15 2" xfId="32951"/>
    <cellStyle name="Обычный 5 11 16" xfId="7885"/>
    <cellStyle name="Обычный 5 11 16 2" xfId="32960"/>
    <cellStyle name="Обычный 5 11 17" xfId="7881"/>
    <cellStyle name="Обычный 5 11 17 2" xfId="32957"/>
    <cellStyle name="Обычный 5 11 18" xfId="7985"/>
    <cellStyle name="Обычный 5 11 18 2" xfId="32995"/>
    <cellStyle name="Обычный 5 11 19" xfId="7971"/>
    <cellStyle name="Обычный 5 11 19 2" xfId="32987"/>
    <cellStyle name="Обычный 5 11 2" xfId="7374"/>
    <cellStyle name="Обычный 5 11 2 2" xfId="7404"/>
    <cellStyle name="Обычный 5 11 2 2 2" xfId="32874"/>
    <cellStyle name="Обычный 5 11 20" xfId="8155"/>
    <cellStyle name="Обычный 5 11 20 2" xfId="33030"/>
    <cellStyle name="Обычный 5 11 21" xfId="9099"/>
    <cellStyle name="Обычный 5 11 21 2" xfId="33035"/>
    <cellStyle name="Обычный 5 11 22" xfId="30982"/>
    <cellStyle name="Обычный 5 11 23" xfId="31974"/>
    <cellStyle name="Обычный 5 11 24" xfId="32321"/>
    <cellStyle name="Обычный 5 11 3" xfId="7409"/>
    <cellStyle name="Обычный 5 11 3 2" xfId="32877"/>
    <cellStyle name="Обычный 5 11 4" xfId="7396"/>
    <cellStyle name="Обычный 5 11 4 2" xfId="32869"/>
    <cellStyle name="Обычный 5 11 5" xfId="7426"/>
    <cellStyle name="Обычный 5 11 5 2" xfId="32884"/>
    <cellStyle name="Обычный 5 11 6" xfId="7493"/>
    <cellStyle name="Обычный 5 11 6 2" xfId="32897"/>
    <cellStyle name="Обычный 5 11 7" xfId="7482"/>
    <cellStyle name="Обычный 5 11 7 2" xfId="32891"/>
    <cellStyle name="Обычный 5 11 8" xfId="7503"/>
    <cellStyle name="Обычный 5 11 8 2" xfId="32900"/>
    <cellStyle name="Обычный 5 11 9" xfId="7506"/>
    <cellStyle name="Обычный 5 11 9 2" xfId="32902"/>
    <cellStyle name="Обычный 5 110" xfId="8406"/>
    <cellStyle name="Обычный 5 111" xfId="8415"/>
    <cellStyle name="Обычный 5 112" xfId="8424"/>
    <cellStyle name="Обычный 5 113" xfId="8433"/>
    <cellStyle name="Обычный 5 114" xfId="8442"/>
    <cellStyle name="Обычный 5 115" xfId="8451"/>
    <cellStyle name="Обычный 5 116" xfId="8460"/>
    <cellStyle name="Обычный 5 117" xfId="8469"/>
    <cellStyle name="Обычный 5 118" xfId="8478"/>
    <cellStyle name="Обычный 5 119" xfId="8487"/>
    <cellStyle name="Обычный 5 12" xfId="1059"/>
    <cellStyle name="Обычный 5 12 10" xfId="7565"/>
    <cellStyle name="Обычный 5 12 10 2" xfId="32913"/>
    <cellStyle name="Обычный 5 12 11" xfId="7554"/>
    <cellStyle name="Обычный 5 12 11 2" xfId="32906"/>
    <cellStyle name="Обычный 5 12 12" xfId="7568"/>
    <cellStyle name="Обычный 5 12 12 2" xfId="32915"/>
    <cellStyle name="Обычный 5 12 13" xfId="7700"/>
    <cellStyle name="Обычный 5 12 13 2" xfId="32937"/>
    <cellStyle name="Обычный 5 12 14" xfId="7693"/>
    <cellStyle name="Обычный 5 12 14 2" xfId="32933"/>
    <cellStyle name="Обычный 5 12 15" xfId="7704"/>
    <cellStyle name="Обычный 5 12 15 2" xfId="32939"/>
    <cellStyle name="Обычный 5 12 16" xfId="7884"/>
    <cellStyle name="Обычный 5 12 16 2" xfId="32959"/>
    <cellStyle name="Обычный 5 12 17" xfId="7886"/>
    <cellStyle name="Обычный 5 12 17 2" xfId="32961"/>
    <cellStyle name="Обычный 5 12 18" xfId="7984"/>
    <cellStyle name="Обычный 5 12 18 2" xfId="32994"/>
    <cellStyle name="Обычный 5 12 19" xfId="8082"/>
    <cellStyle name="Обычный 5 12 19 2" xfId="33012"/>
    <cellStyle name="Обычный 5 12 2" xfId="7365"/>
    <cellStyle name="Обычный 5 12 2 2" xfId="7403"/>
    <cellStyle name="Обычный 5 12 2 2 2" xfId="32873"/>
    <cellStyle name="Обычный 5 12 20" xfId="8084"/>
    <cellStyle name="Обычный 5 12 20 2" xfId="33013"/>
    <cellStyle name="Обычный 5 12 21" xfId="9098"/>
    <cellStyle name="Обычный 5 12 21 2" xfId="33034"/>
    <cellStyle name="Обычный 5 12 22" xfId="30985"/>
    <cellStyle name="Обычный 5 12 23" xfId="31977"/>
    <cellStyle name="Обычный 5 12 24" xfId="32326"/>
    <cellStyle name="Обычный 5 12 3" xfId="7408"/>
    <cellStyle name="Обычный 5 12 3 2" xfId="32876"/>
    <cellStyle name="Обычный 5 12 4" xfId="7390"/>
    <cellStyle name="Обычный 5 12 4 2" xfId="32867"/>
    <cellStyle name="Обычный 5 12 5" xfId="7425"/>
    <cellStyle name="Обычный 5 12 5 2" xfId="32883"/>
    <cellStyle name="Обычный 5 12 6" xfId="7492"/>
    <cellStyle name="Обычный 5 12 6 2" xfId="32896"/>
    <cellStyle name="Обычный 5 12 7" xfId="7483"/>
    <cellStyle name="Обычный 5 12 7 2" xfId="32892"/>
    <cellStyle name="Обычный 5 12 8" xfId="7480"/>
    <cellStyle name="Обычный 5 12 8 2" xfId="32889"/>
    <cellStyle name="Обычный 5 12 9" xfId="7481"/>
    <cellStyle name="Обычный 5 12 9 2" xfId="32890"/>
    <cellStyle name="Обычный 5 120" xfId="8496"/>
    <cellStyle name="Обычный 5 121" xfId="8505"/>
    <cellStyle name="Обычный 5 122" xfId="8514"/>
    <cellStyle name="Обычный 5 123" xfId="8523"/>
    <cellStyle name="Обычный 5 124" xfId="8532"/>
    <cellStyle name="Обычный 5 125" xfId="8541"/>
    <cellStyle name="Обычный 5 126" xfId="8550"/>
    <cellStyle name="Обычный 5 127" xfId="8559"/>
    <cellStyle name="Обычный 5 128" xfId="8568"/>
    <cellStyle name="Обычный 5 129" xfId="8577"/>
    <cellStyle name="Обычный 5 13" xfId="1098"/>
    <cellStyle name="Обычный 5 13 10" xfId="4080"/>
    <cellStyle name="Обычный 5 13 10 2" xfId="32552"/>
    <cellStyle name="Обычный 5 13 11" xfId="3927"/>
    <cellStyle name="Обычный 5 13 11 2" xfId="32541"/>
    <cellStyle name="Обычный 5 13 12" xfId="3919"/>
    <cellStyle name="Обычный 5 13 12 2" xfId="32540"/>
    <cellStyle name="Обычный 5 13 13" xfId="3901"/>
    <cellStyle name="Обычный 5 13 13 2" xfId="32535"/>
    <cellStyle name="Обычный 5 13 14" xfId="4500"/>
    <cellStyle name="Обычный 5 13 14 2" xfId="32607"/>
    <cellStyle name="Обычный 5 13 15" xfId="4691"/>
    <cellStyle name="Обычный 5 13 15 2" xfId="32625"/>
    <cellStyle name="Обычный 5 13 16" xfId="4896"/>
    <cellStyle name="Обычный 5 13 16 2" xfId="32644"/>
    <cellStyle name="Обычный 5 13 17" xfId="5229"/>
    <cellStyle name="Обычный 5 13 17 2" xfId="32675"/>
    <cellStyle name="Обычный 5 13 18" xfId="4983"/>
    <cellStyle name="Обычный 5 13 18 2" xfId="32661"/>
    <cellStyle name="Обычный 5 13 19" xfId="5795"/>
    <cellStyle name="Обычный 5 13 19 2" xfId="32743"/>
    <cellStyle name="Обычный 5 13 2" xfId="2453"/>
    <cellStyle name="Обычный 5 13 2 10" xfId="24837"/>
    <cellStyle name="Обычный 5 13 2 11" xfId="25343"/>
    <cellStyle name="Обычный 5 13 2 12" xfId="26050"/>
    <cellStyle name="Обычный 5 13 2 13" xfId="27496"/>
    <cellStyle name="Обычный 5 13 2 13 2" xfId="34355"/>
    <cellStyle name="Обычный 5 13 2 2" xfId="2458"/>
    <cellStyle name="Обычный 5 13 2 2 10" xfId="25238"/>
    <cellStyle name="Обычный 5 13 2 2 10 2" xfId="34192"/>
    <cellStyle name="Обычный 5 13 2 2 11" xfId="25636"/>
    <cellStyle name="Обычный 5 13 2 2 11 2" xfId="34237"/>
    <cellStyle name="Обычный 5 13 2 2 12" xfId="28903"/>
    <cellStyle name="Обычный 5 13 2 2 13" xfId="32435"/>
    <cellStyle name="Обычный 5 13 2 2 2" xfId="12957"/>
    <cellStyle name="Обычный 5 13 2 2 2 2" xfId="12962"/>
    <cellStyle name="Обычный 5 13 2 2 2 2 2" xfId="33375"/>
    <cellStyle name="Обычный 5 13 2 2 2 3" xfId="28908"/>
    <cellStyle name="Обычный 5 13 2 2 2 3 2" xfId="34428"/>
    <cellStyle name="Обычный 5 13 2 2 3" xfId="12880"/>
    <cellStyle name="Обычный 5 13 2 2 3 2" xfId="33370"/>
    <cellStyle name="Обычный 5 13 2 2 4" xfId="11628"/>
    <cellStyle name="Обычный 5 13 2 2 4 2" xfId="33319"/>
    <cellStyle name="Обычный 5 13 2 2 5" xfId="16830"/>
    <cellStyle name="Обычный 5 13 2 2 5 2" xfId="33578"/>
    <cellStyle name="Обычный 5 13 2 2 6" xfId="16765"/>
    <cellStyle name="Обычный 5 13 2 2 6 2" xfId="33577"/>
    <cellStyle name="Обычный 5 13 2 2 7" xfId="20613"/>
    <cellStyle name="Обычный 5 13 2 2 7 2" xfId="33877"/>
    <cellStyle name="Обычный 5 13 2 2 8" xfId="23479"/>
    <cellStyle name="Обычный 5 13 2 2 8 2" xfId="34046"/>
    <cellStyle name="Обычный 5 13 2 2 9" xfId="24587"/>
    <cellStyle name="Обычный 5 13 2 2 9 2" xfId="34127"/>
    <cellStyle name="Обычный 5 13 2 3" xfId="6763"/>
    <cellStyle name="Обычный 5 13 2 3 2" xfId="32812"/>
    <cellStyle name="Обычный 5 13 2 4" xfId="7376"/>
    <cellStyle name="Обычный 5 13 2 4 2" xfId="13184"/>
    <cellStyle name="Обычный 5 13 2 4 2 2" xfId="18410"/>
    <cellStyle name="Обычный 5 13 2 4 2 3" xfId="30272"/>
    <cellStyle name="Обычный 5 13 2 4 3" xfId="19000"/>
    <cellStyle name="Обычный 5 13 2 4 4" xfId="23212"/>
    <cellStyle name="Обычный 5 13 2 4 5" xfId="20697"/>
    <cellStyle name="Обычный 5 13 2 4 6" xfId="22758"/>
    <cellStyle name="Обычный 5 13 2 4 7" xfId="19766"/>
    <cellStyle name="Обычный 5 13 2 4 8" xfId="27063"/>
    <cellStyle name="Обычный 5 13 2 4 9" xfId="29073"/>
    <cellStyle name="Обычный 5 13 2 5" xfId="11304"/>
    <cellStyle name="Обычный 5 13 2 5 2" xfId="14848"/>
    <cellStyle name="Обычный 5 13 2 5 3" xfId="30084"/>
    <cellStyle name="Обычный 5 13 2 5 4" xfId="33287"/>
    <cellStyle name="Обычный 5 13 2 6" xfId="16825"/>
    <cellStyle name="Обычный 5 13 2 7" xfId="16975"/>
    <cellStyle name="Обычный 5 13 2 8" xfId="20608"/>
    <cellStyle name="Обычный 5 13 2 9" xfId="19604"/>
    <cellStyle name="Обычный 5 13 20" xfId="5947"/>
    <cellStyle name="Обычный 5 13 20 2" xfId="32771"/>
    <cellStyle name="Обычный 5 13 21" xfId="5869"/>
    <cellStyle name="Обычный 5 13 21 2" xfId="32752"/>
    <cellStyle name="Обычный 5 13 22" xfId="6174"/>
    <cellStyle name="Обычный 5 13 22 2" xfId="32787"/>
    <cellStyle name="Обычный 5 13 23" xfId="6758"/>
    <cellStyle name="Обычный 5 13 23 10" xfId="21567"/>
    <cellStyle name="Обычный 5 13 23 11" xfId="26846"/>
    <cellStyle name="Обычный 5 13 23 12" xfId="27926"/>
    <cellStyle name="Обычный 5 13 23 12 2" xfId="34402"/>
    <cellStyle name="Обычный 5 13 23 2" xfId="11821"/>
    <cellStyle name="Обычный 5 13 23 2 2" xfId="14716"/>
    <cellStyle name="Обычный 5 13 23 2 3" xfId="29960"/>
    <cellStyle name="Обычный 5 13 23 2 4" xfId="33343"/>
    <cellStyle name="Обычный 5 13 23 3" xfId="15270"/>
    <cellStyle name="Обычный 5 13 23 4" xfId="15657"/>
    <cellStyle name="Обычный 5 13 23 5" xfId="18116"/>
    <cellStyle name="Обычный 5 13 23 6" xfId="18782"/>
    <cellStyle name="Обычный 5 13 23 7" xfId="22804"/>
    <cellStyle name="Обычный 5 13 23 8" xfId="23006"/>
    <cellStyle name="Обычный 5 13 23 9" xfId="21285"/>
    <cellStyle name="Обычный 5 13 24" xfId="11299"/>
    <cellStyle name="Обычный 5 13 24 2" xfId="13800"/>
    <cellStyle name="Обычный 5 13 24 2 2" xfId="33431"/>
    <cellStyle name="Обычный 5 13 24 3" xfId="29433"/>
    <cellStyle name="Обычный 5 13 24 3 2" xfId="34463"/>
    <cellStyle name="Обычный 5 13 25" xfId="13527"/>
    <cellStyle name="Обычный 5 13 25 2" xfId="33414"/>
    <cellStyle name="Обычный 5 13 26" xfId="16019"/>
    <cellStyle name="Обычный 5 13 26 2" xfId="33545"/>
    <cellStyle name="Обычный 5 13 27" xfId="17749"/>
    <cellStyle name="Обычный 5 13 27 2" xfId="33683"/>
    <cellStyle name="Обычный 5 13 28" xfId="15868"/>
    <cellStyle name="Обычный 5 13 28 2" xfId="33537"/>
    <cellStyle name="Обычный 5 13 29" xfId="19648"/>
    <cellStyle name="Обычный 5 13 29 2" xfId="33829"/>
    <cellStyle name="Обычный 5 13 3" xfId="2830"/>
    <cellStyle name="Обычный 5 13 3 2" xfId="32457"/>
    <cellStyle name="Обычный 5 13 30" xfId="21990"/>
    <cellStyle name="Обычный 5 13 30 2" xfId="33951"/>
    <cellStyle name="Обычный 5 13 31" xfId="23589"/>
    <cellStyle name="Обычный 5 13 31 2" xfId="34052"/>
    <cellStyle name="Обычный 5 13 32" xfId="24878"/>
    <cellStyle name="Обычный 5 13 32 2" xfId="34154"/>
    <cellStyle name="Обычный 5 13 33" xfId="26552"/>
    <cellStyle name="Обычный 5 13 33 2" xfId="34291"/>
    <cellStyle name="Обычный 5 13 34" xfId="27491"/>
    <cellStyle name="Обычный 5 13 35" xfId="31111"/>
    <cellStyle name="Обычный 5 13 36" xfId="32041"/>
    <cellStyle name="Обычный 5 13 37" xfId="32328"/>
    <cellStyle name="Обычный 5 13 4" xfId="2894"/>
    <cellStyle name="Обычный 5 13 4 2" xfId="32464"/>
    <cellStyle name="Обычный 5 13 5" xfId="2935"/>
    <cellStyle name="Обычный 5 13 5 2" xfId="32469"/>
    <cellStyle name="Обычный 5 13 6" xfId="3300"/>
    <cellStyle name="Обычный 5 13 6 2" xfId="32495"/>
    <cellStyle name="Обычный 5 13 7" xfId="3351"/>
    <cellStyle name="Обычный 5 13 7 2" xfId="32500"/>
    <cellStyle name="Обычный 5 13 8" xfId="3399"/>
    <cellStyle name="Обычный 5 13 8 2" xfId="32505"/>
    <cellStyle name="Обычный 5 13 9" xfId="3885"/>
    <cellStyle name="Обычный 5 13 9 2" xfId="32534"/>
    <cellStyle name="Обычный 5 130" xfId="8586"/>
    <cellStyle name="Обычный 5 131" xfId="8595"/>
    <cellStyle name="Обычный 5 132" xfId="8604"/>
    <cellStyle name="Обычный 5 133" xfId="8613"/>
    <cellStyle name="Обычный 5 134" xfId="8622"/>
    <cellStyle name="Обычный 5 135" xfId="8631"/>
    <cellStyle name="Обычный 5 136" xfId="8640"/>
    <cellStyle name="Обычный 5 137" xfId="8649"/>
    <cellStyle name="Обычный 5 138" xfId="8658"/>
    <cellStyle name="Обычный 5 139" xfId="8667"/>
    <cellStyle name="Обычный 5 14" xfId="1148"/>
    <cellStyle name="Обычный 5 14 10" xfId="4200"/>
    <cellStyle name="Обычный 5 14 10 2" xfId="32569"/>
    <cellStyle name="Обычный 5 14 11" xfId="4273"/>
    <cellStyle name="Обычный 5 14 11 2" xfId="32583"/>
    <cellStyle name="Обычный 5 14 12" xfId="4319"/>
    <cellStyle name="Обычный 5 14 12 2" xfId="32593"/>
    <cellStyle name="Обычный 5 14 13" xfId="4522"/>
    <cellStyle name="Обычный 5 14 13 2" xfId="32611"/>
    <cellStyle name="Обычный 5 14 14" xfId="4713"/>
    <cellStyle name="Обычный 5 14 14 2" xfId="32629"/>
    <cellStyle name="Обычный 5 14 15" xfId="4918"/>
    <cellStyle name="Обычный 5 14 15 2" xfId="32648"/>
    <cellStyle name="Обычный 5 14 16" xfId="5251"/>
    <cellStyle name="Обычный 5 14 16 2" xfId="32679"/>
    <cellStyle name="Обычный 5 14 17" xfId="5297"/>
    <cellStyle name="Обычный 5 14 17 2" xfId="32690"/>
    <cellStyle name="Обычный 5 14 18" xfId="5823"/>
    <cellStyle name="Обычный 5 14 18 2" xfId="32747"/>
    <cellStyle name="Обычный 5 14 19" xfId="5388"/>
    <cellStyle name="Обычный 5 14 19 2" xfId="32704"/>
    <cellStyle name="Обычный 5 14 2" xfId="1963"/>
    <cellStyle name="Обычный 5 14 2 10" xfId="21799"/>
    <cellStyle name="Обычный 5 14 2 11" xfId="21426"/>
    <cellStyle name="Обычный 5 14 2 12" xfId="26391"/>
    <cellStyle name="Обычный 5 14 2 13" xfId="27630"/>
    <cellStyle name="Обычный 5 14 2 13 2" xfId="34366"/>
    <cellStyle name="Обычный 5 14 2 2" xfId="2860"/>
    <cellStyle name="Обычный 5 14 2 2 10" xfId="25401"/>
    <cellStyle name="Обычный 5 14 2 2 10 2" xfId="34200"/>
    <cellStyle name="Обычный 5 14 2 2 11" xfId="26469"/>
    <cellStyle name="Обычный 5 14 2 2 11 2" xfId="34282"/>
    <cellStyle name="Обычный 5 14 2 2 12" xfId="28627"/>
    <cellStyle name="Обычный 5 14 2 2 13" xfId="32463"/>
    <cellStyle name="Обычный 5 14 2 2 2" xfId="12653"/>
    <cellStyle name="Обычный 5 14 2 2 2 2" xfId="13210"/>
    <cellStyle name="Обычный 5 14 2 2 2 2 2" xfId="33392"/>
    <cellStyle name="Обычный 5 14 2 2 2 3" xfId="29095"/>
    <cellStyle name="Обычный 5 14 2 2 2 3 2" xfId="34441"/>
    <cellStyle name="Обычный 5 14 2 2 3" xfId="11737"/>
    <cellStyle name="Обычный 5 14 2 2 3 2" xfId="33328"/>
    <cellStyle name="Обычный 5 14 2 2 4" xfId="13049"/>
    <cellStyle name="Обычный 5 14 2 2 4 2" xfId="33381"/>
    <cellStyle name="Обычный 5 14 2 2 5" xfId="17034"/>
    <cellStyle name="Обычный 5 14 2 2 5 2" xfId="33593"/>
    <cellStyle name="Обычный 5 14 2 2 6" xfId="16090"/>
    <cellStyle name="Обычный 5 14 2 2 6 2" xfId="33550"/>
    <cellStyle name="Обычный 5 14 2 2 7" xfId="20885"/>
    <cellStyle name="Обычный 5 14 2 2 7 2" xfId="33895"/>
    <cellStyle name="Обычный 5 14 2 2 8" xfId="22589"/>
    <cellStyle name="Обычный 5 14 2 2 8 2" xfId="33997"/>
    <cellStyle name="Обычный 5 14 2 2 9" xfId="24979"/>
    <cellStyle name="Обычный 5 14 2 2 9 2" xfId="34161"/>
    <cellStyle name="Обычный 5 14 2 3" xfId="6897"/>
    <cellStyle name="Обычный 5 14 2 3 2" xfId="32823"/>
    <cellStyle name="Обычный 5 14 2 4" xfId="11438"/>
    <cellStyle name="Обычный 5 14 2 4 2" xfId="14675"/>
    <cellStyle name="Обычный 5 14 2 4 3" xfId="29924"/>
    <cellStyle name="Обычный 5 14 2 4 4" xfId="33298"/>
    <cellStyle name="Обычный 5 14 2 5" xfId="13677"/>
    <cellStyle name="Обычный 5 14 2 6" xfId="16538"/>
    <cellStyle name="Обычный 5 14 2 7" xfId="18302"/>
    <cellStyle name="Обычный 5 14 2 8" xfId="20239"/>
    <cellStyle name="Обычный 5 14 2 9" xfId="19430"/>
    <cellStyle name="Обычный 5 14 20" xfId="5826"/>
    <cellStyle name="Обычный 5 14 20 2" xfId="32748"/>
    <cellStyle name="Обычный 5 14 21" xfId="5503"/>
    <cellStyle name="Обычный 5 14 21 2" xfId="32713"/>
    <cellStyle name="Обычный 5 14 22" xfId="2211"/>
    <cellStyle name="Обычный 5 14 22 10" xfId="22563"/>
    <cellStyle name="Обычный 5 14 22 11" xfId="26366"/>
    <cellStyle name="Обычный 5 14 22 12" xfId="27846"/>
    <cellStyle name="Обычный 5 14 22 12 2" xfId="34388"/>
    <cellStyle name="Обычный 5 14 22 2" xfId="11711"/>
    <cellStyle name="Обычный 5 14 22 2 2" xfId="12848"/>
    <cellStyle name="Обычный 5 14 22 2 3" xfId="28818"/>
    <cellStyle name="Обычный 5 14 22 2 4" xfId="33324"/>
    <cellStyle name="Обычный 5 14 22 3" xfId="14158"/>
    <cellStyle name="Обычный 5 14 22 4" xfId="13376"/>
    <cellStyle name="Обычный 5 14 22 5" xfId="16738"/>
    <cellStyle name="Обычный 5 14 22 6" xfId="18285"/>
    <cellStyle name="Обычный 5 14 22 7" xfId="20457"/>
    <cellStyle name="Обычный 5 14 22 8" xfId="21414"/>
    <cellStyle name="Обычный 5 14 22 9" xfId="23849"/>
    <cellStyle name="Обычный 5 14 23" xfId="11038"/>
    <cellStyle name="Обычный 5 14 23 2" xfId="13335"/>
    <cellStyle name="Обычный 5 14 23 2 2" xfId="33401"/>
    <cellStyle name="Обычный 5 14 23 3" xfId="29174"/>
    <cellStyle name="Обычный 5 14 23 3 2" xfId="34447"/>
    <cellStyle name="Обычный 5 14 24" xfId="14267"/>
    <cellStyle name="Обычный 5 14 24 2" xfId="33470"/>
    <cellStyle name="Обычный 5 14 25" xfId="16049"/>
    <cellStyle name="Обычный 5 14 25 2" xfId="33549"/>
    <cellStyle name="Обычный 5 14 26" xfId="17439"/>
    <cellStyle name="Обычный 5 14 26 2" xfId="33639"/>
    <cellStyle name="Обычный 5 14 27" xfId="17363"/>
    <cellStyle name="Обычный 5 14 27 2" xfId="33633"/>
    <cellStyle name="Обычный 5 14 28" xfId="19686"/>
    <cellStyle name="Обычный 5 14 28 2" xfId="33833"/>
    <cellStyle name="Обычный 5 14 29" xfId="21059"/>
    <cellStyle name="Обычный 5 14 29 2" xfId="33903"/>
    <cellStyle name="Обычный 5 14 3" xfId="2917"/>
    <cellStyle name="Обычный 5 14 3 2" xfId="32468"/>
    <cellStyle name="Обычный 5 14 30" xfId="19760"/>
    <cellStyle name="Обычный 5 14 30 2" xfId="33844"/>
    <cellStyle name="Обычный 5 14 31" xfId="22975"/>
    <cellStyle name="Обычный 5 14 31 2" xfId="34011"/>
    <cellStyle name="Обычный 5 14 32" xfId="26061"/>
    <cellStyle name="Обычный 5 14 32 2" xfId="34263"/>
    <cellStyle name="Обычный 5 14 33" xfId="27230"/>
    <cellStyle name="Обычный 5 14 34" xfId="32334"/>
    <cellStyle name="Обычный 5 14 4" xfId="2957"/>
    <cellStyle name="Обычный 5 14 4 2" xfId="32473"/>
    <cellStyle name="Обычный 5 14 5" xfId="3328"/>
    <cellStyle name="Обычный 5 14 5 2" xfId="32499"/>
    <cellStyle name="Обычный 5 14 6" xfId="3373"/>
    <cellStyle name="Обычный 5 14 6 2" xfId="32504"/>
    <cellStyle name="Обычный 5 14 7" xfId="3421"/>
    <cellStyle name="Обычный 5 14 7 2" xfId="32509"/>
    <cellStyle name="Обычный 5 14 8" xfId="3915"/>
    <cellStyle name="Обычный 5 14 8 2" xfId="32539"/>
    <cellStyle name="Обычный 5 14 9" xfId="4111"/>
    <cellStyle name="Обычный 5 14 9 2" xfId="32557"/>
    <cellStyle name="Обычный 5 140" xfId="8676"/>
    <cellStyle name="Обычный 5 141" xfId="8686"/>
    <cellStyle name="Обычный 5 142" xfId="8696"/>
    <cellStyle name="Обычный 5 143" xfId="8706"/>
    <cellStyle name="Обычный 5 144" xfId="8716"/>
    <cellStyle name="Обычный 5 145" xfId="8726"/>
    <cellStyle name="Обычный 5 146" xfId="8736"/>
    <cellStyle name="Обычный 5 147" xfId="8746"/>
    <cellStyle name="Обычный 5 148" xfId="8756"/>
    <cellStyle name="Обычный 5 149" xfId="8766"/>
    <cellStyle name="Обычный 5 15" xfId="1135"/>
    <cellStyle name="Обычный 5 15 10" xfId="4189"/>
    <cellStyle name="Обычный 5 15 10 2" xfId="32566"/>
    <cellStyle name="Обычный 5 15 11" xfId="4262"/>
    <cellStyle name="Обычный 5 15 11 2" xfId="32580"/>
    <cellStyle name="Обычный 5 15 12" xfId="4308"/>
    <cellStyle name="Обычный 5 15 12 2" xfId="32590"/>
    <cellStyle name="Обычный 5 15 13" xfId="4511"/>
    <cellStyle name="Обычный 5 15 13 2" xfId="32608"/>
    <cellStyle name="Обычный 5 15 14" xfId="4702"/>
    <cellStyle name="Обычный 5 15 14 2" xfId="32626"/>
    <cellStyle name="Обычный 5 15 15" xfId="4907"/>
    <cellStyle name="Обычный 5 15 15 2" xfId="32645"/>
    <cellStyle name="Обычный 5 15 16" xfId="5240"/>
    <cellStyle name="Обычный 5 15 16 2" xfId="32676"/>
    <cellStyle name="Обычный 5 15 17" xfId="4973"/>
    <cellStyle name="Обычный 5 15 17 2" xfId="32660"/>
    <cellStyle name="Обычный 5 15 18" xfId="5810"/>
    <cellStyle name="Обычный 5 15 18 2" xfId="32744"/>
    <cellStyle name="Обычный 5 15 19" xfId="5339"/>
    <cellStyle name="Обычный 5 15 19 2" xfId="32700"/>
    <cellStyle name="Обычный 5 15 2" xfId="2486"/>
    <cellStyle name="Обычный 5 15 2 10" xfId="21497"/>
    <cellStyle name="Обычный 5 15 2 11" xfId="23633"/>
    <cellStyle name="Обычный 5 15 2 12" xfId="25767"/>
    <cellStyle name="Обычный 5 15 2 13" xfId="27619"/>
    <cellStyle name="Обычный 5 15 2 13 2" xfId="34363"/>
    <cellStyle name="Обычный 5 15 2 2" xfId="2848"/>
    <cellStyle name="Обычный 5 15 2 2 10" xfId="22346"/>
    <cellStyle name="Обычный 5 15 2 2 10 2" xfId="33987"/>
    <cellStyle name="Обычный 5 15 2 2 11" xfId="26513"/>
    <cellStyle name="Обычный 5 15 2 2 11 2" xfId="34286"/>
    <cellStyle name="Обычный 5 15 2 2 12" xfId="28924"/>
    <cellStyle name="Обычный 5 15 2 2 13" xfId="32460"/>
    <cellStyle name="Обычный 5 15 2 2 2" xfId="12983"/>
    <cellStyle name="Обычный 5 15 2 2 2 2" xfId="13199"/>
    <cellStyle name="Обычный 5 15 2 2 2 2 2" xfId="33389"/>
    <cellStyle name="Обычный 5 15 2 2 2 3" xfId="29084"/>
    <cellStyle name="Обычный 5 15 2 2 2 3 2" xfId="34438"/>
    <cellStyle name="Обычный 5 15 2 2 3" xfId="14499"/>
    <cellStyle name="Обычный 5 15 2 2 3 2" xfId="33480"/>
    <cellStyle name="Обычный 5 15 2 2 4" xfId="13414"/>
    <cellStyle name="Обычный 5 15 2 2 4 2" xfId="33405"/>
    <cellStyle name="Обычный 5 15 2 2 5" xfId="17023"/>
    <cellStyle name="Обычный 5 15 2 2 5 2" xfId="33590"/>
    <cellStyle name="Обычный 5 15 2 2 6" xfId="17253"/>
    <cellStyle name="Обычный 5 15 2 2 6 2" xfId="33612"/>
    <cellStyle name="Обычный 5 15 2 2 7" xfId="20873"/>
    <cellStyle name="Обычный 5 15 2 2 7 2" xfId="33892"/>
    <cellStyle name="Обычный 5 15 2 2 8" xfId="24423"/>
    <cellStyle name="Обычный 5 15 2 2 8 2" xfId="34113"/>
    <cellStyle name="Обычный 5 15 2 2 9" xfId="21335"/>
    <cellStyle name="Обычный 5 15 2 2 9 2" xfId="33919"/>
    <cellStyle name="Обычный 5 15 2 3" xfId="6886"/>
    <cellStyle name="Обычный 5 15 2 3 2" xfId="32820"/>
    <cellStyle name="Обычный 5 15 2 4" xfId="11427"/>
    <cellStyle name="Обычный 5 15 2 4 2" xfId="13136"/>
    <cellStyle name="Обычный 5 15 2 4 3" xfId="29038"/>
    <cellStyle name="Обычный 5 15 2 4 4" xfId="33295"/>
    <cellStyle name="Обычный 5 15 2 5" xfId="13000"/>
    <cellStyle name="Обычный 5 15 2 6" xfId="16847"/>
    <cellStyle name="Обычный 5 15 2 7" xfId="17938"/>
    <cellStyle name="Обычный 5 15 2 8" xfId="20634"/>
    <cellStyle name="Обычный 5 15 2 9" xfId="19482"/>
    <cellStyle name="Обычный 5 15 20" xfId="5760"/>
    <cellStyle name="Обычный 5 15 20 2" xfId="32741"/>
    <cellStyle name="Обычный 5 15 21" xfId="5433"/>
    <cellStyle name="Обычный 5 15 21 2" xfId="32709"/>
    <cellStyle name="Обычный 5 15 22" xfId="6774"/>
    <cellStyle name="Обычный 5 15 22 10" xfId="19153"/>
    <cellStyle name="Обычный 5 15 22 11" xfId="26848"/>
    <cellStyle name="Обычный 5 15 22 12" xfId="27882"/>
    <cellStyle name="Обычный 5 15 22 12 2" xfId="34393"/>
    <cellStyle name="Обычный 5 15 22 2" xfId="11759"/>
    <cellStyle name="Обычный 5 15 22 2 2" xfId="14718"/>
    <cellStyle name="Обычный 5 15 22 2 3" xfId="29962"/>
    <cellStyle name="Обычный 5 15 22 2 4" xfId="33331"/>
    <cellStyle name="Обычный 5 15 22 3" xfId="15274"/>
    <cellStyle name="Обычный 5 15 22 4" xfId="15659"/>
    <cellStyle name="Обычный 5 15 22 5" xfId="18122"/>
    <cellStyle name="Обычный 5 15 22 6" xfId="18784"/>
    <cellStyle name="Обычный 5 15 22 7" xfId="22813"/>
    <cellStyle name="Обычный 5 15 22 8" xfId="22901"/>
    <cellStyle name="Обычный 5 15 22 9" xfId="24237"/>
    <cellStyle name="Обычный 5 15 23" xfId="11315"/>
    <cellStyle name="Обычный 5 15 23 2" xfId="14206"/>
    <cellStyle name="Обычный 5 15 23 2 2" xfId="33467"/>
    <cellStyle name="Обычный 5 15 23 3" xfId="29632"/>
    <cellStyle name="Обычный 5 15 23 3 2" xfId="34480"/>
    <cellStyle name="Обычный 5 15 24" xfId="13929"/>
    <cellStyle name="Обычный 5 15 24 2" xfId="33443"/>
    <cellStyle name="Обычный 5 15 25" xfId="16038"/>
    <cellStyle name="Обычный 5 15 25 2" xfId="33546"/>
    <cellStyle name="Обычный 5 15 26" xfId="17386"/>
    <cellStyle name="Обычный 5 15 26 2" xfId="33634"/>
    <cellStyle name="Обычный 5 15 27" xfId="15864"/>
    <cellStyle name="Обычный 5 15 27 2" xfId="33536"/>
    <cellStyle name="Обычный 5 15 28" xfId="19673"/>
    <cellStyle name="Обычный 5 15 28 2" xfId="33830"/>
    <cellStyle name="Обычный 5 15 29" xfId="21058"/>
    <cellStyle name="Обычный 5 15 29 2" xfId="33902"/>
    <cellStyle name="Обычный 5 15 3" xfId="2906"/>
    <cellStyle name="Обычный 5 15 3 2" xfId="32465"/>
    <cellStyle name="Обычный 5 15 30" xfId="19779"/>
    <cellStyle name="Обычный 5 15 30 2" xfId="33848"/>
    <cellStyle name="Обычный 5 15 31" xfId="21459"/>
    <cellStyle name="Обычный 5 15 31 2" xfId="33928"/>
    <cellStyle name="Обычный 5 15 32" xfId="25745"/>
    <cellStyle name="Обычный 5 15 32 2" xfId="34242"/>
    <cellStyle name="Обычный 5 15 33" xfId="27507"/>
    <cellStyle name="Обычный 5 15 34" xfId="31120"/>
    <cellStyle name="Обычный 5 15 35" xfId="32047"/>
    <cellStyle name="Обычный 5 15 36" xfId="32331"/>
    <cellStyle name="Обычный 5 15 4" xfId="2946"/>
    <cellStyle name="Обычный 5 15 4 2" xfId="32470"/>
    <cellStyle name="Обычный 5 15 5" xfId="3317"/>
    <cellStyle name="Обычный 5 15 5 2" xfId="32496"/>
    <cellStyle name="Обычный 5 15 6" xfId="3362"/>
    <cellStyle name="Обычный 5 15 6 2" xfId="32501"/>
    <cellStyle name="Обычный 5 15 7" xfId="3410"/>
    <cellStyle name="Обычный 5 15 7 2" xfId="32506"/>
    <cellStyle name="Обычный 5 15 8" xfId="3904"/>
    <cellStyle name="Обычный 5 15 8 2" xfId="32536"/>
    <cellStyle name="Обычный 5 15 9" xfId="4099"/>
    <cellStyle name="Обычный 5 15 9 2" xfId="32554"/>
    <cellStyle name="Обычный 5 150" xfId="8776"/>
    <cellStyle name="Обычный 5 151" xfId="8786"/>
    <cellStyle name="Обычный 5 152" xfId="8796"/>
    <cellStyle name="Обычный 5 153" xfId="8806"/>
    <cellStyle name="Обычный 5 154" xfId="8816"/>
    <cellStyle name="Обычный 5 155" xfId="8826"/>
    <cellStyle name="Обычный 5 156" xfId="8836"/>
    <cellStyle name="Обычный 5 157" xfId="8846"/>
    <cellStyle name="Обычный 5 158" xfId="8856"/>
    <cellStyle name="Обычный 5 159" xfId="8866"/>
    <cellStyle name="Обычный 5 16" xfId="1180"/>
    <cellStyle name="Обычный 5 16 2" xfId="7219"/>
    <cellStyle name="Обычный 5 16 2 2" xfId="32850"/>
    <cellStyle name="Обычный 5 16 3" xfId="17501"/>
    <cellStyle name="Обычный 5 16 3 2" xfId="33644"/>
    <cellStyle name="Обычный 5 160" xfId="8876"/>
    <cellStyle name="Обычный 5 161" xfId="8886"/>
    <cellStyle name="Обычный 5 162" xfId="8896"/>
    <cellStyle name="Обычный 5 163" xfId="8906"/>
    <cellStyle name="Обычный 5 164" xfId="8916"/>
    <cellStyle name="Обычный 5 165" xfId="8926"/>
    <cellStyle name="Обычный 5 166" xfId="8936"/>
    <cellStyle name="Обычный 5 167" xfId="8945"/>
    <cellStyle name="Обычный 5 168" xfId="8954"/>
    <cellStyle name="Обычный 5 169" xfId="8963"/>
    <cellStyle name="Обычный 5 17" xfId="869"/>
    <cellStyle name="Обычный 5 17 2" xfId="7218"/>
    <cellStyle name="Обычный 5 17 2 2" xfId="32849"/>
    <cellStyle name="Обычный 5 17 3" xfId="17654"/>
    <cellStyle name="Обычный 5 17 3 2" xfId="33665"/>
    <cellStyle name="Обычный 5 17 4" xfId="31130"/>
    <cellStyle name="Обычный 5 17 5" xfId="32056"/>
    <cellStyle name="Обычный 5 170" xfId="8972"/>
    <cellStyle name="Обычный 5 171" xfId="8981"/>
    <cellStyle name="Обычный 5 172" xfId="8990"/>
    <cellStyle name="Обычный 5 173" xfId="9000"/>
    <cellStyle name="Обычный 5 174" xfId="9010"/>
    <cellStyle name="Обычный 5 175" xfId="9020"/>
    <cellStyle name="Обычный 5 176" xfId="9030"/>
    <cellStyle name="Обычный 5 177" xfId="9040"/>
    <cellStyle name="Обычный 5 178" xfId="9050"/>
    <cellStyle name="Обычный 5 179" xfId="9058"/>
    <cellStyle name="Обычный 5 18" xfId="1193"/>
    <cellStyle name="Обычный 5 18 2" xfId="31162"/>
    <cellStyle name="Обычный 5 18 3" xfId="32082"/>
    <cellStyle name="Обычный 5 18 4" xfId="32337"/>
    <cellStyle name="Обычный 5 180" xfId="9171"/>
    <cellStyle name="Обычный 5 180 2" xfId="33051"/>
    <cellStyle name="Обычный 5 181" xfId="9161"/>
    <cellStyle name="Обычный 5 181 2" xfId="33050"/>
    <cellStyle name="Обычный 5 182" xfId="9172"/>
    <cellStyle name="Обычный 5 182 2" xfId="33052"/>
    <cellStyle name="Обычный 5 183" xfId="9159"/>
    <cellStyle name="Обычный 5 183 2" xfId="33048"/>
    <cellStyle name="Обычный 5 184" xfId="9185"/>
    <cellStyle name="Обычный 5 184 2" xfId="33055"/>
    <cellStyle name="Обычный 5 185" xfId="9189"/>
    <cellStyle name="Обычный 5 185 2" xfId="33056"/>
    <cellStyle name="Обычный 5 186" xfId="9288"/>
    <cellStyle name="Обычный 5 186 2" xfId="33092"/>
    <cellStyle name="Обычный 5 187" xfId="9324"/>
    <cellStyle name="Обычный 5 187 2" xfId="33097"/>
    <cellStyle name="Обычный 5 188" xfId="9287"/>
    <cellStyle name="Обычный 5 188 2" xfId="33091"/>
    <cellStyle name="Обычный 5 189" xfId="9326"/>
    <cellStyle name="Обычный 5 189 2" xfId="33098"/>
    <cellStyle name="Обычный 5 19" xfId="1197"/>
    <cellStyle name="Обычный 5 19 2" xfId="31154"/>
    <cellStyle name="Обычный 5 19 3" xfId="32076"/>
    <cellStyle name="Обычный 5 19 4" xfId="32338"/>
    <cellStyle name="Обычный 5 190" xfId="9285"/>
    <cellStyle name="Обычный 5 190 2" xfId="33090"/>
    <cellStyle name="Обычный 5 191" xfId="9330"/>
    <cellStyle name="Обычный 5 191 2" xfId="33100"/>
    <cellStyle name="Обычный 5 192" xfId="9269"/>
    <cellStyle name="Обычный 5 192 2" xfId="33089"/>
    <cellStyle name="Обычный 5 193" xfId="9319"/>
    <cellStyle name="Обычный 5 193 2" xfId="33095"/>
    <cellStyle name="Обычный 5 194" xfId="9253"/>
    <cellStyle name="Обычный 5 194 2" xfId="33081"/>
    <cellStyle name="Обычный 5 195" xfId="9322"/>
    <cellStyle name="Обычный 5 195 2" xfId="33096"/>
    <cellStyle name="Обычный 5 196" xfId="9248"/>
    <cellStyle name="Обычный 5 196 2" xfId="33078"/>
    <cellStyle name="Обычный 5 197" xfId="9328"/>
    <cellStyle name="Обычный 5 197 2" xfId="33099"/>
    <cellStyle name="Обычный 5 198" xfId="9374"/>
    <cellStyle name="Обычный 5 198 2" xfId="33104"/>
    <cellStyle name="Обычный 5 199" xfId="9337"/>
    <cellStyle name="Обычный 5 199 2" xfId="33102"/>
    <cellStyle name="Обычный 5 2" xfId="147"/>
    <cellStyle name="Обычный 5 2 10" xfId="3710"/>
    <cellStyle name="Обычный 5 2 10 2" xfId="9228"/>
    <cellStyle name="Обычный 5 2 10 3" xfId="32523"/>
    <cellStyle name="Обычный 5 2 11" xfId="3543"/>
    <cellStyle name="Обычный 5 2 11 2" xfId="9230"/>
    <cellStyle name="Обычный 5 2 11 3" xfId="32516"/>
    <cellStyle name="Обычный 5 2 12" xfId="3587"/>
    <cellStyle name="Обычный 5 2 12 2" xfId="9232"/>
    <cellStyle name="Обычный 5 2 12 3" xfId="32518"/>
    <cellStyle name="Обычный 5 2 13" xfId="4089"/>
    <cellStyle name="Обычный 5 2 13 2" xfId="9234"/>
    <cellStyle name="Обычный 5 2 13 3" xfId="32553"/>
    <cellStyle name="Обычный 5 2 14" xfId="4237"/>
    <cellStyle name="Обычный 5 2 14 2" xfId="9236"/>
    <cellStyle name="Обычный 5 2 14 3" xfId="32573"/>
    <cellStyle name="Обычный 5 2 15" xfId="4398"/>
    <cellStyle name="Обычный 5 2 15 2" xfId="9238"/>
    <cellStyle name="Обычный 5 2 15 3" xfId="32600"/>
    <cellStyle name="Обычный 5 2 16" xfId="4589"/>
    <cellStyle name="Обычный 5 2 16 2" xfId="9240"/>
    <cellStyle name="Обычный 5 2 16 3" xfId="32618"/>
    <cellStyle name="Обычный 5 2 17" xfId="4794"/>
    <cellStyle name="Обычный 5 2 17 2" xfId="9242"/>
    <cellStyle name="Обычный 5 2 17 3" xfId="32637"/>
    <cellStyle name="Обычный 5 2 18" xfId="5111"/>
    <cellStyle name="Обычный 5 2 18 2" xfId="9224"/>
    <cellStyle name="Обычный 5 2 18 3" xfId="32667"/>
    <cellStyle name="Обычный 5 2 19" xfId="5264"/>
    <cellStyle name="Обычный 5 2 19 2" xfId="10000"/>
    <cellStyle name="Обычный 5 2 19 2 2" xfId="10242"/>
    <cellStyle name="Обычный 5 2 19 2 2 2" xfId="33211"/>
    <cellStyle name="Обычный 5 2 19 3" xfId="10458"/>
    <cellStyle name="Обычный 5 2 19 3 2" xfId="33268"/>
    <cellStyle name="Обычный 5 2 19 4" xfId="10108"/>
    <cellStyle name="Обычный 5 2 19 4 2" xfId="33179"/>
    <cellStyle name="Обычный 5 2 19 5" xfId="10144"/>
    <cellStyle name="Обычный 5 2 19 5 2" xfId="33187"/>
    <cellStyle name="Обычный 5 2 19 6" xfId="10165"/>
    <cellStyle name="Обычный 5 2 19 6 2" xfId="33194"/>
    <cellStyle name="Обычный 5 2 19 7" xfId="10145"/>
    <cellStyle name="Обычный 5 2 19 7 2" xfId="33188"/>
    <cellStyle name="Обычный 5 2 19 8" xfId="32680"/>
    <cellStyle name="Обычный 5 2 2" xfId="833"/>
    <cellStyle name="Обычный 5 2 2 10" xfId="3669"/>
    <cellStyle name="Обычный 5 2 2 11" xfId="4170"/>
    <cellStyle name="Обычный 5 2 2 12" xfId="3833"/>
    <cellStyle name="Обычный 5 2 2 13" xfId="4457"/>
    <cellStyle name="Обычный 5 2 2 14" xfId="4648"/>
    <cellStyle name="Обычный 5 2 2 15" xfId="4853"/>
    <cellStyle name="Обычный 5 2 2 16" xfId="5177"/>
    <cellStyle name="Обычный 5 2 2 17" xfId="5024"/>
    <cellStyle name="Обычный 5 2 2 18" xfId="5707"/>
    <cellStyle name="Обычный 5 2 2 19" xfId="5929"/>
    <cellStyle name="Обычный 5 2 2 2" xfId="925"/>
    <cellStyle name="Обычный 5 2 2 2 10" xfId="10529"/>
    <cellStyle name="Обычный 5 2 2 2 10 2" xfId="33278"/>
    <cellStyle name="Обычный 5 2 2 2 11" xfId="11409"/>
    <cellStyle name="Обычный 5 2 2 2 11 2" xfId="17672"/>
    <cellStyle name="Обычный 5 2 2 2 11 2 2" xfId="33668"/>
    <cellStyle name="Обычный 5 2 2 2 11 3" xfId="30169"/>
    <cellStyle name="Обычный 5 2 2 2 11 3 2" xfId="34505"/>
    <cellStyle name="Обычный 5 2 2 2 12" xfId="20739"/>
    <cellStyle name="Обычный 5 2 2 2 12 2" xfId="33884"/>
    <cellStyle name="Обычный 5 2 2 2 13" xfId="23695"/>
    <cellStyle name="Обычный 5 2 2 2 13 2" xfId="34060"/>
    <cellStyle name="Обычный 5 2 2 2 14" xfId="24910"/>
    <cellStyle name="Обычный 5 2 2 2 14 2" xfId="34156"/>
    <cellStyle name="Обычный 5 2 2 2 15" xfId="25314"/>
    <cellStyle name="Обычный 5 2 2 2 15 2" xfId="34195"/>
    <cellStyle name="Обычный 5 2 2 2 16" xfId="25642"/>
    <cellStyle name="Обычный 5 2 2 2 16 2" xfId="34238"/>
    <cellStyle name="Обычный 5 2 2 2 17" xfId="27601"/>
    <cellStyle name="Обычный 5 2 2 2 18" xfId="30501"/>
    <cellStyle name="Обычный 5 2 2 2 18 2" xfId="34556"/>
    <cellStyle name="Обычный 5 2 2 2 19" xfId="32280"/>
    <cellStyle name="Обычный 5 2 2 2 19 2" xfId="34581"/>
    <cellStyle name="Обычный 5 2 2 2 2" xfId="2660"/>
    <cellStyle name="Обычный 5 2 2 2 2 10" xfId="25289"/>
    <cellStyle name="Обычный 5 2 2 2 2 11" xfId="25891"/>
    <cellStyle name="Обычный 5 2 2 2 2 12" xfId="28990"/>
    <cellStyle name="Обычный 5 2 2 2 2 12 2" xfId="34434"/>
    <cellStyle name="Обычный 5 2 2 2 2 13" xfId="30507"/>
    <cellStyle name="Обычный 5 2 2 2 2 14" xfId="32273"/>
    <cellStyle name="Обычный 5 2 2 2 2 15" xfId="32448"/>
    <cellStyle name="Обычный 5 2 2 2 2 2" xfId="2749"/>
    <cellStyle name="Обычный 5 2 2 2 2 2 10" xfId="30522"/>
    <cellStyle name="Обычный 5 2 2 2 2 2 10 2" xfId="34558"/>
    <cellStyle name="Обычный 5 2 2 2 2 2 11" xfId="32279"/>
    <cellStyle name="Обычный 5 2 2 2 2 2 11 2" xfId="34580"/>
    <cellStyle name="Обычный 5 2 2 2 2 2 2" xfId="10001"/>
    <cellStyle name="Обычный 5 2 2 2 2 2 2 10" xfId="30523"/>
    <cellStyle name="Обычный 5 2 2 2 2 2 2 11" xfId="32278"/>
    <cellStyle name="Обычный 5 2 2 2 2 2 2 12" xfId="33152"/>
    <cellStyle name="Обычный 5 2 2 2 2 2 2 2" xfId="10004"/>
    <cellStyle name="Обычный 5 2 2 2 2 2 2 2 2" xfId="18539"/>
    <cellStyle name="Обычный 5 2 2 2 2 2 2 2 2 2" xfId="18540"/>
    <cellStyle name="Обычный 5 2 2 2 2 2 2 2 2 3" xfId="30569"/>
    <cellStyle name="Обычный 5 2 2 2 2 2 2 2 2 4" xfId="32274"/>
    <cellStyle name="Обычный 5 2 2 2 2 2 2 2 2 5" xfId="33737"/>
    <cellStyle name="Обычный 5 2 2 2 2 2 2 2 3" xfId="30376"/>
    <cellStyle name="Обычный 5 2 2 2 2 2 2 2 4" xfId="30568"/>
    <cellStyle name="Обычный 5 2 2 2 2 2 2 2 4 2" xfId="34561"/>
    <cellStyle name="Обычный 5 2 2 2 2 2 2 2 5" xfId="32275"/>
    <cellStyle name="Обычный 5 2 2 2 2 2 2 2 5 2" xfId="34578"/>
    <cellStyle name="Обычный 5 2 2 2 2 2 2 3" xfId="19103"/>
    <cellStyle name="Обычный 5 2 2 2 2 2 2 4" xfId="24537"/>
    <cellStyle name="Обычный 5 2 2 2 2 2 2 5" xfId="25112"/>
    <cellStyle name="Обычный 5 2 2 2 2 2 2 6" xfId="25456"/>
    <cellStyle name="Обычный 5 2 2 2 2 2 2 7" xfId="25547"/>
    <cellStyle name="Обычный 5 2 2 2 2 2 2 8" xfId="27166"/>
    <cellStyle name="Обычный 5 2 2 2 2 2 2 9" xfId="30375"/>
    <cellStyle name="Обычный 5 2 2 2 2 2 2 9 2" xfId="34533"/>
    <cellStyle name="Обычный 5 2 2 2 2 2 3" xfId="13145"/>
    <cellStyle name="Обычный 5 2 2 2 2 2 3 2" xfId="19102"/>
    <cellStyle name="Обычный 5 2 2 2 2 2 3 2 2" xfId="33787"/>
    <cellStyle name="Обычный 5 2 2 2 2 2 3 3" xfId="30425"/>
    <cellStyle name="Обычный 5 2 2 2 2 2 3 3 2" xfId="34550"/>
    <cellStyle name="Обычный 5 2 2 2 2 2 4" xfId="24535"/>
    <cellStyle name="Обычный 5 2 2 2 2 2 4 2" xfId="34122"/>
    <cellStyle name="Обычный 5 2 2 2 2 2 5" xfId="25110"/>
    <cellStyle name="Обычный 5 2 2 2 2 2 5 2" xfId="34174"/>
    <cellStyle name="Обычный 5 2 2 2 2 2 6" xfId="25455"/>
    <cellStyle name="Обычный 5 2 2 2 2 2 6 2" xfId="34206"/>
    <cellStyle name="Обычный 5 2 2 2 2 2 7" xfId="25546"/>
    <cellStyle name="Обычный 5 2 2 2 2 2 7 2" xfId="34225"/>
    <cellStyle name="Обычный 5 2 2 2 2 2 8" xfId="27165"/>
    <cellStyle name="Обычный 5 2 2 2 2 2 8 2" xfId="34339"/>
    <cellStyle name="Обычный 5 2 2 2 2 2 9" xfId="29047"/>
    <cellStyle name="Обычный 5 2 2 2 2 3" xfId="10522"/>
    <cellStyle name="Обычный 5 2 2 2 2 4" xfId="10531"/>
    <cellStyle name="Обычный 5 2 2 2 2 5" xfId="10509"/>
    <cellStyle name="Обычный 5 2 2 2 2 6" xfId="13080"/>
    <cellStyle name="Обычный 5 2 2 2 2 6 2" xfId="16929"/>
    <cellStyle name="Обычный 5 2 2 2 2 6 3" xfId="30153"/>
    <cellStyle name="Обычный 5 2 2 2 2 6 4" xfId="33383"/>
    <cellStyle name="Обычный 5 2 2 2 2 7" xfId="20810"/>
    <cellStyle name="Обычный 5 2 2 2 2 8" xfId="22760"/>
    <cellStyle name="Обычный 5 2 2 2 2 9" xfId="24782"/>
    <cellStyle name="Обычный 5 2 2 2 3" xfId="6868"/>
    <cellStyle name="Обычный 5 2 2 2 4" xfId="9978"/>
    <cellStyle name="Обычный 5 2 2 2 4 2" xfId="13956"/>
    <cellStyle name="Обычный 5 2 2 2 4 2 2" xfId="18536"/>
    <cellStyle name="Обычный 5 2 2 2 4 2 3" xfId="30372"/>
    <cellStyle name="Обычный 5 2 2 2 4 2 4" xfId="33445"/>
    <cellStyle name="Обычный 5 2 2 2 4 3" xfId="19099"/>
    <cellStyle name="Обычный 5 2 2 2 4 4" xfId="24525"/>
    <cellStyle name="Обычный 5 2 2 2 4 5" xfId="25099"/>
    <cellStyle name="Обычный 5 2 2 2 4 6" xfId="25449"/>
    <cellStyle name="Обычный 5 2 2 2 4 7" xfId="25543"/>
    <cellStyle name="Обычный 5 2 2 2 4 8" xfId="27162"/>
    <cellStyle name="Обычный 5 2 2 2 4 9" xfId="29520"/>
    <cellStyle name="Обычный 5 2 2 2 4 9 2" xfId="34470"/>
    <cellStyle name="Обычный 5 2 2 2 5" xfId="10159"/>
    <cellStyle name="Обычный 5 2 2 2 5 2" xfId="14564"/>
    <cellStyle name="Обычный 5 2 2 2 5 2 2" xfId="18554"/>
    <cellStyle name="Обычный 5 2 2 2 5 2 3" xfId="30390"/>
    <cellStyle name="Обычный 5 2 2 2 5 2 4" xfId="33483"/>
    <cellStyle name="Обычный 5 2 2 2 5 3" xfId="19117"/>
    <cellStyle name="Обычный 5 2 2 2 5 4" xfId="24609"/>
    <cellStyle name="Обычный 5 2 2 2 5 5" xfId="25161"/>
    <cellStyle name="Обычный 5 2 2 2 5 6" xfId="25479"/>
    <cellStyle name="Обычный 5 2 2 2 5 7" xfId="25561"/>
    <cellStyle name="Обычный 5 2 2 2 5 8" xfId="27180"/>
    <cellStyle name="Обычный 5 2 2 2 5 9" xfId="29884"/>
    <cellStyle name="Обычный 5 2 2 2 5 9 2" xfId="34492"/>
    <cellStyle name="Обычный 5 2 2 2 6" xfId="10147"/>
    <cellStyle name="Обычный 5 2 2 2 6 2" xfId="16925"/>
    <cellStyle name="Обычный 5 2 2 2 6 2 2" xfId="18552"/>
    <cellStyle name="Обычный 5 2 2 2 6 2 3" xfId="30388"/>
    <cellStyle name="Обычный 5 2 2 2 6 2 4" xfId="33583"/>
    <cellStyle name="Обычный 5 2 2 2 6 3" xfId="19115"/>
    <cellStyle name="Обычный 5 2 2 2 6 4" xfId="24603"/>
    <cellStyle name="Обычный 5 2 2 2 6 5" xfId="25154"/>
    <cellStyle name="Обычный 5 2 2 2 6 6" xfId="25476"/>
    <cellStyle name="Обычный 5 2 2 2 6 7" xfId="25559"/>
    <cellStyle name="Обычный 5 2 2 2 6 8" xfId="27178"/>
    <cellStyle name="Обычный 5 2 2 2 6 9" xfId="30152"/>
    <cellStyle name="Обычный 5 2 2 2 6 9 2" xfId="34503"/>
    <cellStyle name="Обычный 5 2 2 2 7" xfId="10189"/>
    <cellStyle name="Обычный 5 2 2 2 8" xfId="10521"/>
    <cellStyle name="Обычный 5 2 2 2 8 2" xfId="33274"/>
    <cellStyle name="Обычный 5 2 2 2 9" xfId="10535"/>
    <cellStyle name="Обычный 5 2 2 2 9 2" xfId="33280"/>
    <cellStyle name="Обычный 5 2 2 20" xfId="5441"/>
    <cellStyle name="Обычный 5 2 2 21" xfId="6308"/>
    <cellStyle name="Обычный 5 2 2 22" xfId="6830"/>
    <cellStyle name="Обычный 5 2 2 22 10" xfId="24995"/>
    <cellStyle name="Обычный 5 2 2 22 10 2" xfId="34163"/>
    <cellStyle name="Обычный 5 2 2 22 11" xfId="26874"/>
    <cellStyle name="Обычный 5 2 2 22 11 2" xfId="34308"/>
    <cellStyle name="Обычный 5 2 2 22 12" xfId="27776"/>
    <cellStyle name="Обычный 5 2 2 22 13" xfId="32817"/>
    <cellStyle name="Обычный 5 2 2 22 2" xfId="11596"/>
    <cellStyle name="Обычный 5 2 2 22 2 2" xfId="14744"/>
    <cellStyle name="Обычный 5 2 2 22 2 2 2" xfId="33489"/>
    <cellStyle name="Обычный 5 2 2 22 2 3" xfId="29988"/>
    <cellStyle name="Обычный 5 2 2 22 2 3 2" xfId="34496"/>
    <cellStyle name="Обычный 5 2 2 22 3" xfId="15312"/>
    <cellStyle name="Обычный 5 2 2 22 3 2" xfId="33512"/>
    <cellStyle name="Обычный 5 2 2 22 4" xfId="15685"/>
    <cellStyle name="Обычный 5 2 2 22 4 2" xfId="33527"/>
    <cellStyle name="Обычный 5 2 2 22 5" xfId="18156"/>
    <cellStyle name="Обычный 5 2 2 22 5 2" xfId="33702"/>
    <cellStyle name="Обычный 5 2 2 22 6" xfId="18810"/>
    <cellStyle name="Обычный 5 2 2 22 6 2" xfId="33756"/>
    <cellStyle name="Обычный 5 2 2 22 7" xfId="22855"/>
    <cellStyle name="Обычный 5 2 2 22 7 2" xfId="34002"/>
    <cellStyle name="Обычный 5 2 2 22 8" xfId="23523"/>
    <cellStyle name="Обычный 5 2 2 22 8 2" xfId="34048"/>
    <cellStyle name="Обычный 5 2 2 22 9" xfId="24352"/>
    <cellStyle name="Обычный 5 2 2 22 9 2" xfId="34106"/>
    <cellStyle name="Обычный 5 2 2 23" xfId="7239"/>
    <cellStyle name="Обычный 5 2 2 23 2" xfId="14212"/>
    <cellStyle name="Обычный 5 2 2 23 2 2" xfId="18342"/>
    <cellStyle name="Обычный 5 2 2 23 2 3" xfId="30205"/>
    <cellStyle name="Обычный 5 2 2 23 3" xfId="18933"/>
    <cellStyle name="Обычный 5 2 2 23 4" xfId="23112"/>
    <cellStyle name="Обычный 5 2 2 23 5" xfId="22308"/>
    <cellStyle name="Обычный 5 2 2 23 6" xfId="22592"/>
    <cellStyle name="Обычный 5 2 2 23 7" xfId="23691"/>
    <cellStyle name="Обычный 5 2 2 23 8" xfId="26996"/>
    <cellStyle name="Обычный 5 2 2 23 9" xfId="29635"/>
    <cellStyle name="Обычный 5 2 2 24" xfId="11371"/>
    <cellStyle name="Обычный 5 2 2 24 2" xfId="13834"/>
    <cellStyle name="Обычный 5 2 2 24 3" xfId="29453"/>
    <cellStyle name="Обычный 5 2 2 24 4" xfId="33292"/>
    <cellStyle name="Обычный 5 2 2 25" xfId="15934"/>
    <cellStyle name="Обычный 5 2 2 26" xfId="17638"/>
    <cellStyle name="Обычный 5 2 2 27" xfId="19533"/>
    <cellStyle name="Обычный 5 2 2 28" xfId="21196"/>
    <cellStyle name="Обычный 5 2 2 29" xfId="22600"/>
    <cellStyle name="Обычный 5 2 2 3" xfId="2517"/>
    <cellStyle name="Обычный 5 2 2 30" xfId="25053"/>
    <cellStyle name="Обычный 5 2 2 31" xfId="26467"/>
    <cellStyle name="Обычный 5 2 2 32" xfId="27563"/>
    <cellStyle name="Обычный 5 2 2 32 2" xfId="34360"/>
    <cellStyle name="Обычный 5 2 2 33" xfId="30445"/>
    <cellStyle name="Обычный 5 2 2 33 2" xfId="30943"/>
    <cellStyle name="Обычный 5 2 2 34" xfId="31944"/>
    <cellStyle name="Обычный 5 2 2 35" xfId="32271"/>
    <cellStyle name="Обычный 5 2 2 36" xfId="32272"/>
    <cellStyle name="Обычный 5 2 2 37" xfId="32308"/>
    <cellStyle name="Обычный 5 2 2 4" xfId="2816"/>
    <cellStyle name="Обычный 5 2 2 5" xfId="3223"/>
    <cellStyle name="Обычный 5 2 2 5 2" xfId="10141"/>
    <cellStyle name="Обычный 5 2 2 5 2 2" xfId="33185"/>
    <cellStyle name="Обычный 5 2 2 6" xfId="3008"/>
    <cellStyle name="Обычный 5 2 2 6 2" xfId="10031"/>
    <cellStyle name="Обычный 5 2 2 6 2 2" xfId="33156"/>
    <cellStyle name="Обычный 5 2 2 7" xfId="3148"/>
    <cellStyle name="Обычный 5 2 2 7 2" xfId="10068"/>
    <cellStyle name="Обычный 5 2 2 7 2 2" xfId="33168"/>
    <cellStyle name="Обычный 5 2 2 8" xfId="3811"/>
    <cellStyle name="Обычный 5 2 2 8 2" xfId="10172"/>
    <cellStyle name="Обычный 5 2 2 8 2 2" xfId="33198"/>
    <cellStyle name="Обычный 5 2 2 9" xfId="3987"/>
    <cellStyle name="Обычный 5 2 2 9 2" xfId="10071"/>
    <cellStyle name="Обычный 5 2 2 9 2 2" xfId="33170"/>
    <cellStyle name="Обычный 5 2 20" xfId="5598"/>
    <cellStyle name="Обычный 5 2 20 2" xfId="32722"/>
    <cellStyle name="Обычный 5 2 21" xfId="5679"/>
    <cellStyle name="Обычный 5 2 21 2" xfId="10179"/>
    <cellStyle name="Обычный 5 2 21 3" xfId="32733"/>
    <cellStyle name="Обычный 5 2 22" xfId="6294"/>
    <cellStyle name="Обычный 5 2 22 2" xfId="10026"/>
    <cellStyle name="Обычный 5 2 22 3" xfId="32799"/>
    <cellStyle name="Обычный 5 2 23" xfId="6496"/>
    <cellStyle name="Обычный 5 2 23 2" xfId="10269"/>
    <cellStyle name="Обычный 5 2 23 3" xfId="32807"/>
    <cellStyle name="Обычный 5 2 24" xfId="2124"/>
    <cellStyle name="Обычный 5 2 24 10" xfId="23671"/>
    <cellStyle name="Обычный 5 2 24 11" xfId="26351"/>
    <cellStyle name="Обычный 5 2 24 12" xfId="28235"/>
    <cellStyle name="Обычный 5 2 24 12 2" xfId="34416"/>
    <cellStyle name="Обычный 5 2 24 2" xfId="10448"/>
    <cellStyle name="Обычный 5 2 24 2 2" xfId="12771"/>
    <cellStyle name="Обычный 5 2 24 2 2 2" xfId="18566"/>
    <cellStyle name="Обычный 5 2 24 2 2 3" xfId="30402"/>
    <cellStyle name="Обычный 5 2 24 2 3" xfId="19129"/>
    <cellStyle name="Обычный 5 2 24 2 4" xfId="24723"/>
    <cellStyle name="Обычный 5 2 24 2 5" xfId="25228"/>
    <cellStyle name="Обычный 5 2 24 2 6" xfId="25505"/>
    <cellStyle name="Обычный 5 2 24 2 7" xfId="25573"/>
    <cellStyle name="Обычный 5 2 24 2 8" xfId="27192"/>
    <cellStyle name="Обычный 5 2 24 2 9" xfId="28745"/>
    <cellStyle name="Обычный 5 2 24 3" xfId="12188"/>
    <cellStyle name="Обычный 5 2 24 3 2" xfId="12273"/>
    <cellStyle name="Обычный 5 2 24 3 3" xfId="28291"/>
    <cellStyle name="Обычный 5 2 24 3 4" xfId="33359"/>
    <cellStyle name="Обычный 5 2 24 4" xfId="15446"/>
    <cellStyle name="Обычный 5 2 24 5" xfId="16663"/>
    <cellStyle name="Обычный 5 2 24 6" xfId="17203"/>
    <cellStyle name="Обычный 5 2 24 7" xfId="20377"/>
    <cellStyle name="Обычный 5 2 24 8" xfId="24126"/>
    <cellStyle name="Обычный 5 2 24 9" xfId="22068"/>
    <cellStyle name="Обычный 5 2 25" xfId="10124"/>
    <cellStyle name="Обычный 5 2 25 2" xfId="14124"/>
    <cellStyle name="Обычный 5 2 25 2 2" xfId="18548"/>
    <cellStyle name="Обычный 5 2 25 2 3" xfId="30384"/>
    <cellStyle name="Обычный 5 2 25 2 4" xfId="33459"/>
    <cellStyle name="Обычный 5 2 25 3" xfId="19111"/>
    <cellStyle name="Обычный 5 2 25 4" xfId="24590"/>
    <cellStyle name="Обычный 5 2 25 5" xfId="25146"/>
    <cellStyle name="Обычный 5 2 25 6" xfId="25471"/>
    <cellStyle name="Обычный 5 2 25 7" xfId="25555"/>
    <cellStyle name="Обычный 5 2 25 8" xfId="27174"/>
    <cellStyle name="Обычный 5 2 25 9" xfId="29601"/>
    <cellStyle name="Обычный 5 2 25 9 2" xfId="34477"/>
    <cellStyle name="Обычный 5 2 26" xfId="10507"/>
    <cellStyle name="Обычный 5 2 26 2" xfId="33271"/>
    <cellStyle name="Обычный 5 2 27" xfId="10534"/>
    <cellStyle name="Обычный 5 2 27 2" xfId="33279"/>
    <cellStyle name="Обычный 5 2 28" xfId="10508"/>
    <cellStyle name="Обычный 5 2 28 2" xfId="33272"/>
    <cellStyle name="Обычный 5 2 29" xfId="11025"/>
    <cellStyle name="Обычный 5 2 29 2" xfId="17732"/>
    <cellStyle name="Обычный 5 2 29 2 2" xfId="33678"/>
    <cellStyle name="Обычный 5 2 29 3" xfId="30172"/>
    <cellStyle name="Обычный 5 2 29 3 2" xfId="34506"/>
    <cellStyle name="Обычный 5 2 3" xfId="845"/>
    <cellStyle name="Обычный 5 2 30" xfId="15885"/>
    <cellStyle name="Обычный 5 2 30 2" xfId="33538"/>
    <cellStyle name="Обычный 5 2 31" xfId="19392"/>
    <cellStyle name="Обычный 5 2 31 2" xfId="33816"/>
    <cellStyle name="Обычный 5 2 32" xfId="22496"/>
    <cellStyle name="Обычный 5 2 32 2" xfId="33990"/>
    <cellStyle name="Обычный 5 2 33" xfId="23742"/>
    <cellStyle name="Обычный 5 2 33 2" xfId="34062"/>
    <cellStyle name="Обычный 5 2 34" xfId="24133"/>
    <cellStyle name="Обычный 5 2 34 2" xfId="34083"/>
    <cellStyle name="Обычный 5 2 35" xfId="25776"/>
    <cellStyle name="Обычный 5 2 35 2" xfId="34243"/>
    <cellStyle name="Обычный 5 2 36" xfId="27217"/>
    <cellStyle name="Обычный 5 2 37" xfId="832"/>
    <cellStyle name="Обычный 5 2 37 2" xfId="32307"/>
    <cellStyle name="Обычный 5 2 38" xfId="32276"/>
    <cellStyle name="Обычный 5 2 38 2" xfId="34579"/>
    <cellStyle name="Обычный 5 2 4" xfId="1176"/>
    <cellStyle name="Обычный 5 2 5" xfId="1991"/>
    <cellStyle name="Обычный 5 2 5 10" xfId="22806"/>
    <cellStyle name="Обычный 5 2 5 11" xfId="24404"/>
    <cellStyle name="Обычный 5 2 5 12" xfId="26627"/>
    <cellStyle name="Обычный 5 2 5 13" xfId="27545"/>
    <cellStyle name="Обычный 5 2 5 13 2" xfId="34358"/>
    <cellStyle name="Обычный 5 2 5 2" xfId="2571"/>
    <cellStyle name="Обычный 5 2 5 2 10" xfId="23351"/>
    <cellStyle name="Обычный 5 2 5 2 10 2" xfId="34039"/>
    <cellStyle name="Обычный 5 2 5 2 11" xfId="26574"/>
    <cellStyle name="Обычный 5 2 5 2 11 2" xfId="34293"/>
    <cellStyle name="Обычный 5 2 5 2 12" xfId="28649"/>
    <cellStyle name="Обычный 5 2 5 2 13" xfId="32445"/>
    <cellStyle name="Обычный 5 2 5 2 2" xfId="12675"/>
    <cellStyle name="Обычный 5 2 5 2 2 2" xfId="13041"/>
    <cellStyle name="Обычный 5 2 5 2 2 2 2" xfId="33380"/>
    <cellStyle name="Обычный 5 2 5 2 2 3" xfId="28968"/>
    <cellStyle name="Обычный 5 2 5 2 2 3 2" xfId="34432"/>
    <cellStyle name="Обычный 5 2 5 2 3" xfId="13815"/>
    <cellStyle name="Обычный 5 2 5 2 3 2" xfId="33432"/>
    <cellStyle name="Обычный 5 2 5 2 4" xfId="12902"/>
    <cellStyle name="Обычный 5 2 5 2 4 2" xfId="33372"/>
    <cellStyle name="Обычный 5 2 5 2 5" xfId="16899"/>
    <cellStyle name="Обычный 5 2 5 2 5 2" xfId="33581"/>
    <cellStyle name="Обычный 5 2 5 2 6" xfId="17661"/>
    <cellStyle name="Обычный 5 2 5 2 6 2" xfId="33666"/>
    <cellStyle name="Обычный 5 2 5 2 7" xfId="20691"/>
    <cellStyle name="Обычный 5 2 5 2 7 2" xfId="33881"/>
    <cellStyle name="Обычный 5 2 5 2 8" xfId="24090"/>
    <cellStyle name="Обычный 5 2 5 2 8 2" xfId="34077"/>
    <cellStyle name="Обычный 5 2 5 2 9" xfId="19161"/>
    <cellStyle name="Обычный 5 2 5 2 9 2" xfId="33797"/>
    <cellStyle name="Обычный 5 2 5 3" xfId="6812"/>
    <cellStyle name="Обычный 5 2 5 3 2" xfId="32815"/>
    <cellStyle name="Обычный 5 2 5 4" xfId="11353"/>
    <cellStyle name="Обычный 5 2 5 4 2" xfId="13338"/>
    <cellStyle name="Обычный 5 2 5 4 3" xfId="29176"/>
    <cellStyle name="Обычный 5 2 5 4 4" xfId="33290"/>
    <cellStyle name="Обычный 5 2 5 5" xfId="11587"/>
    <cellStyle name="Обычный 5 2 5 6" xfId="16561"/>
    <cellStyle name="Обычный 5 2 5 7" xfId="17243"/>
    <cellStyle name="Обычный 5 2 5 8" xfId="20264"/>
    <cellStyle name="Обычный 5 2 5 9" xfId="19508"/>
    <cellStyle name="Обычный 5 2 6" xfId="2614"/>
    <cellStyle name="Обычный 5 2 6 2" xfId="7243"/>
    <cellStyle name="Обычный 5 2 6 3" xfId="32446"/>
    <cellStyle name="Обычный 5 2 7" xfId="3128"/>
    <cellStyle name="Обычный 5 2 7 2" xfId="7244"/>
    <cellStyle name="Обычный 5 2 7 3" xfId="32482"/>
    <cellStyle name="Обычный 5 2 8" xfId="3067"/>
    <cellStyle name="Обычный 5 2 8 2" xfId="9216"/>
    <cellStyle name="Обычный 5 2 8 3" xfId="32480"/>
    <cellStyle name="Обычный 5 2 9" xfId="3280"/>
    <cellStyle name="Обычный 5 2 9 2" xfId="9227"/>
    <cellStyle name="Обычный 5 2 9 3" xfId="32494"/>
    <cellStyle name="Обычный 5 20" xfId="1200"/>
    <cellStyle name="Обычный 5 20 2" xfId="31170"/>
    <cellStyle name="Обычный 5 20 3" xfId="32086"/>
    <cellStyle name="Обычный 5 20 4" xfId="32339"/>
    <cellStyle name="Обычный 5 200" xfId="9464"/>
    <cellStyle name="Обычный 5 200 2" xfId="33106"/>
    <cellStyle name="Обычный 5 201" xfId="9295"/>
    <cellStyle name="Обычный 5 201 2" xfId="33093"/>
    <cellStyle name="Обычный 5 202" xfId="9468"/>
    <cellStyle name="Обычный 5 202 2" xfId="33108"/>
    <cellStyle name="Обычный 5 203" xfId="9531"/>
    <cellStyle name="Обычный 5 203 2" xfId="33112"/>
    <cellStyle name="Обычный 5 204" xfId="9518"/>
    <cellStyle name="Обычный 5 204 2" xfId="33111"/>
    <cellStyle name="Обычный 5 205" xfId="9533"/>
    <cellStyle name="Обычный 5 205 2" xfId="33113"/>
    <cellStyle name="Обычный 5 206" xfId="9203"/>
    <cellStyle name="Обычный 5 206 2" xfId="33058"/>
    <cellStyle name="Обычный 5 207" xfId="9687"/>
    <cellStyle name="Обычный 5 207 2" xfId="33131"/>
    <cellStyle name="Обычный 5 208" xfId="9633"/>
    <cellStyle name="Обычный 5 208 2" xfId="33124"/>
    <cellStyle name="Обычный 5 209" xfId="9686"/>
    <cellStyle name="Обычный 5 209 2" xfId="33130"/>
    <cellStyle name="Обычный 5 21" xfId="1190"/>
    <cellStyle name="Обычный 5 21 2" xfId="32336"/>
    <cellStyle name="Обычный 5 210" xfId="9628"/>
    <cellStyle name="Обычный 5 210 2" xfId="33121"/>
    <cellStyle name="Обычный 5 211" xfId="9695"/>
    <cellStyle name="Обычный 5 211 2" xfId="33134"/>
    <cellStyle name="Обычный 5 212" xfId="9623"/>
    <cellStyle name="Обычный 5 212 2" xfId="33119"/>
    <cellStyle name="Обычный 5 213" xfId="9787"/>
    <cellStyle name="Обычный 5 213 2" xfId="33142"/>
    <cellStyle name="Обычный 5 214" xfId="9642"/>
    <cellStyle name="Обычный 5 214 2" xfId="33129"/>
    <cellStyle name="Обычный 5 215" xfId="9719"/>
    <cellStyle name="Обычный 5 215 2" xfId="33136"/>
    <cellStyle name="Обычный 5 216" xfId="9638"/>
    <cellStyle name="Обычный 5 216 2" xfId="33127"/>
    <cellStyle name="Обычный 5 217" xfId="9735"/>
    <cellStyle name="Обычный 5 217 2" xfId="33138"/>
    <cellStyle name="Обычный 5 218" xfId="9634"/>
    <cellStyle name="Обычный 5 218 2" xfId="33125"/>
    <cellStyle name="Обычный 5 219" xfId="9752"/>
    <cellStyle name="Обычный 5 219 2" xfId="33140"/>
    <cellStyle name="Обычный 5 22" xfId="1203"/>
    <cellStyle name="Обычный 5 22 2" xfId="32340"/>
    <cellStyle name="Обычный 5 220" xfId="9621"/>
    <cellStyle name="Обычный 5 220 2" xfId="33118"/>
    <cellStyle name="Обычный 5 221" xfId="9895"/>
    <cellStyle name="Обычный 5 221 2" xfId="33144"/>
    <cellStyle name="Обычный 5 222" xfId="9974"/>
    <cellStyle name="Обычный 5 222 2" xfId="33150"/>
    <cellStyle name="Обычный 5 223" xfId="9981"/>
    <cellStyle name="Обычный 5 223 2" xfId="10239"/>
    <cellStyle name="Обычный 5 223 3" xfId="10455"/>
    <cellStyle name="Обычный 5 223 4" xfId="10086"/>
    <cellStyle name="Обычный 5 223 5" xfId="10146"/>
    <cellStyle name="Обычный 5 223 6" xfId="10210"/>
    <cellStyle name="Обычный 5 223 7" xfId="10037"/>
    <cellStyle name="Обычный 5 223 8" xfId="33151"/>
    <cellStyle name="Обычный 5 224" xfId="10264"/>
    <cellStyle name="Обычный 5 225" xfId="10020"/>
    <cellStyle name="Обычный 5 225 2" xfId="33153"/>
    <cellStyle name="Обычный 5 226" xfId="10469"/>
    <cellStyle name="Обычный 5 226 2" xfId="33270"/>
    <cellStyle name="Обычный 5 227" xfId="10182"/>
    <cellStyle name="Обычный 5 227 2" xfId="33202"/>
    <cellStyle name="Обычный 5 228" xfId="10181"/>
    <cellStyle name="Обычный 5 228 2" xfId="33201"/>
    <cellStyle name="Обычный 5 229" xfId="10115"/>
    <cellStyle name="Обычный 5 229 2" xfId="33181"/>
    <cellStyle name="Обычный 5 23" xfId="1206"/>
    <cellStyle name="Обычный 5 23 2" xfId="32341"/>
    <cellStyle name="Обычный 5 230" xfId="10506"/>
    <cellStyle name="Обычный 5 231" xfId="10533"/>
    <cellStyle name="Обычный 5 232" xfId="7238"/>
    <cellStyle name="Обычный 5 233" xfId="10981"/>
    <cellStyle name="Обычный 5 233 2" xfId="16134"/>
    <cellStyle name="Обычный 5 233 2 2" xfId="24916"/>
    <cellStyle name="Обычный 5 233 2 2 2" xfId="34158"/>
    <cellStyle name="Обычный 5 233 2 3" xfId="30435"/>
    <cellStyle name="Обычный 5 233 2 3 2" xfId="34554"/>
    <cellStyle name="Обычный 5 233 3" xfId="25366"/>
    <cellStyle name="Обычный 5 233 3 2" xfId="34198"/>
    <cellStyle name="Обычный 5 233 4" xfId="25530"/>
    <cellStyle name="Обычный 5 233 4 2" xfId="34222"/>
    <cellStyle name="Обычный 5 233 5" xfId="25588"/>
    <cellStyle name="Обычный 5 233 5 2" xfId="34236"/>
    <cellStyle name="Обычный 5 233 6" xfId="27207"/>
    <cellStyle name="Обычный 5 233 6 2" xfId="34350"/>
    <cellStyle name="Обычный 5 233 7" xfId="30142"/>
    <cellStyle name="Обычный 5 233 8" xfId="33282"/>
    <cellStyle name="Обычный 5 234" xfId="10978"/>
    <cellStyle name="Обычный 5 234 2" xfId="19147"/>
    <cellStyle name="Обычный 5 234 2 2" xfId="24913"/>
    <cellStyle name="Обычный 5 234 2 2 2" xfId="34157"/>
    <cellStyle name="Обычный 5 234 2 3" xfId="30432"/>
    <cellStyle name="Обычный 5 234 2 3 2" xfId="34553"/>
    <cellStyle name="Обычный 5 234 3" xfId="25363"/>
    <cellStyle name="Обычный 5 234 3 2" xfId="34197"/>
    <cellStyle name="Обычный 5 234 4" xfId="25527"/>
    <cellStyle name="Обычный 5 234 4 2" xfId="34221"/>
    <cellStyle name="Обычный 5 234 5" xfId="25585"/>
    <cellStyle name="Обычный 5 234 5 2" xfId="34235"/>
    <cellStyle name="Обычный 5 234 6" xfId="27204"/>
    <cellStyle name="Обычный 5 234 6 2" xfId="34349"/>
    <cellStyle name="Обычный 5 234 7" xfId="30427"/>
    <cellStyle name="Обычный 5 234 8" xfId="33281"/>
    <cellStyle name="Обычный 5 235" xfId="30527"/>
    <cellStyle name="Обычный 5 235 2" xfId="30868"/>
    <cellStyle name="Обычный 5 235 2 2" xfId="34573"/>
    <cellStyle name="Обычный 5 236" xfId="30873"/>
    <cellStyle name="Обычный 5 236 2" xfId="34574"/>
    <cellStyle name="Обычный 5 237" xfId="30877"/>
    <cellStyle name="Обычный 5 237 2" xfId="34575"/>
    <cellStyle name="Обычный 5 238" xfId="31901"/>
    <cellStyle name="Обычный 5 238 2" xfId="34577"/>
    <cellStyle name="Обычный 5 239" xfId="32277"/>
    <cellStyle name="Обычный 5 24" xfId="1209"/>
    <cellStyle name="Обычный 5 24 2" xfId="32342"/>
    <cellStyle name="Обычный 5 240" xfId="32281"/>
    <cellStyle name="Обычный 5 241" xfId="32296"/>
    <cellStyle name="Обычный 5 25" xfId="1212"/>
    <cellStyle name="Обычный 5 25 2" xfId="32343"/>
    <cellStyle name="Обычный 5 26" xfId="1216"/>
    <cellStyle name="Обычный 5 26 2" xfId="32344"/>
    <cellStyle name="Обычный 5 27" xfId="1220"/>
    <cellStyle name="Обычный 5 27 2" xfId="32345"/>
    <cellStyle name="Обычный 5 28" xfId="1224"/>
    <cellStyle name="Обычный 5 28 10" xfId="8055"/>
    <cellStyle name="Обычный 5 28 10 2" xfId="33008"/>
    <cellStyle name="Обычный 5 28 11" xfId="8036"/>
    <cellStyle name="Обычный 5 28 11 2" xfId="33004"/>
    <cellStyle name="Обычный 5 28 12" xfId="8040"/>
    <cellStyle name="Обычный 5 28 12 2" xfId="33005"/>
    <cellStyle name="Обычный 5 28 13" xfId="9102"/>
    <cellStyle name="Обычный 5 28 13 2" xfId="33037"/>
    <cellStyle name="Обычный 5 28 14" xfId="32346"/>
    <cellStyle name="Обычный 5 28 2" xfId="7388"/>
    <cellStyle name="Обычный 5 28 2 2" xfId="7577"/>
    <cellStyle name="Обычный 5 28 2 2 2" xfId="32920"/>
    <cellStyle name="Обычный 5 28 3" xfId="7605"/>
    <cellStyle name="Обычный 5 28 3 2" xfId="32925"/>
    <cellStyle name="Обычный 5 28 4" xfId="7601"/>
    <cellStyle name="Обычный 5 28 4 2" xfId="32922"/>
    <cellStyle name="Обычный 5 28 5" xfId="7736"/>
    <cellStyle name="Обычный 5 28 5 2" xfId="32946"/>
    <cellStyle name="Обычный 5 28 6" xfId="7722"/>
    <cellStyle name="Обычный 5 28 6 2" xfId="32942"/>
    <cellStyle name="Обычный 5 28 7" xfId="7689"/>
    <cellStyle name="Обычный 5 28 7 2" xfId="32930"/>
    <cellStyle name="Обычный 5 28 8" xfId="7902"/>
    <cellStyle name="Обычный 5 28 8 2" xfId="32965"/>
    <cellStyle name="Обычный 5 28 9" xfId="7898"/>
    <cellStyle name="Обычный 5 28 9 2" xfId="32963"/>
    <cellStyle name="Обычный 5 29" xfId="1227"/>
    <cellStyle name="Обычный 5 29 10" xfId="8078"/>
    <cellStyle name="Обычный 5 29 10 2" xfId="33011"/>
    <cellStyle name="Обычный 5 29 11" xfId="8017"/>
    <cellStyle name="Обычный 5 29 11 2" xfId="33002"/>
    <cellStyle name="Обычный 5 29 12" xfId="7991"/>
    <cellStyle name="Обычный 5 29 12 2" xfId="32997"/>
    <cellStyle name="Обычный 5 29 13" xfId="9117"/>
    <cellStyle name="Обычный 5 29 13 2" xfId="33038"/>
    <cellStyle name="Обычный 5 29 14" xfId="32347"/>
    <cellStyle name="Обычный 5 29 2" xfId="7395"/>
    <cellStyle name="Обычный 5 29 2 2" xfId="7591"/>
    <cellStyle name="Обычный 5 29 2 2 2" xfId="32921"/>
    <cellStyle name="Обычный 5 29 3" xfId="7619"/>
    <cellStyle name="Обычный 5 29 3 2" xfId="32926"/>
    <cellStyle name="Обычный 5 29 4" xfId="7624"/>
    <cellStyle name="Обычный 5 29 4 2" xfId="32928"/>
    <cellStyle name="Обычный 5 29 5" xfId="7753"/>
    <cellStyle name="Обычный 5 29 5 2" xfId="32948"/>
    <cellStyle name="Обычный 5 29 6" xfId="7760"/>
    <cellStyle name="Обычный 5 29 6 2" xfId="32950"/>
    <cellStyle name="Обычный 5 29 7" xfId="7769"/>
    <cellStyle name="Обычный 5 29 7 2" xfId="32952"/>
    <cellStyle name="Обычный 5 29 8" xfId="7914"/>
    <cellStyle name="Обычный 5 29 8 2" xfId="32966"/>
    <cellStyle name="Обычный 5 29 9" xfId="7937"/>
    <cellStyle name="Обычный 5 29 9 2" xfId="32975"/>
    <cellStyle name="Обычный 5 3" xfId="798"/>
    <cellStyle name="Обычный 5 3 10" xfId="3791"/>
    <cellStyle name="Обычный 5 3 10 2" xfId="32530"/>
    <cellStyle name="Обычный 5 3 11" xfId="3968"/>
    <cellStyle name="Обычный 5 3 11 2" xfId="32548"/>
    <cellStyle name="Обычный 5 3 12" xfId="3648"/>
    <cellStyle name="Обычный 5 3 12 2" xfId="32522"/>
    <cellStyle name="Обычный 5 3 13" xfId="3532"/>
    <cellStyle name="Обычный 5 3 13 2" xfId="32512"/>
    <cellStyle name="Обычный 5 3 14" xfId="4229"/>
    <cellStyle name="Обычный 5 3 14 2" xfId="32571"/>
    <cellStyle name="Обычный 5 3 15" xfId="4444"/>
    <cellStyle name="Обычный 5 3 15 2" xfId="32604"/>
    <cellStyle name="Обычный 5 3 16" xfId="4635"/>
    <cellStyle name="Обычный 5 3 16 2" xfId="32622"/>
    <cellStyle name="Обычный 5 3 17" xfId="4840"/>
    <cellStyle name="Обычный 5 3 17 2" xfId="32641"/>
    <cellStyle name="Обычный 5 3 18" xfId="5163"/>
    <cellStyle name="Обычный 5 3 18 2" xfId="32672"/>
    <cellStyle name="Обычный 5 3 19" xfId="5036"/>
    <cellStyle name="Обычный 5 3 19 2" xfId="32664"/>
    <cellStyle name="Обычный 5 3 2" xfId="898"/>
    <cellStyle name="Обычный 5 3 2 10" xfId="3749"/>
    <cellStyle name="Обычный 5 3 2 11" xfId="4151"/>
    <cellStyle name="Обычный 5 3 2 12" xfId="3768"/>
    <cellStyle name="Обычный 5 3 2 13" xfId="4451"/>
    <cellStyle name="Обычный 5 3 2 14" xfId="4642"/>
    <cellStyle name="Обычный 5 3 2 15" xfId="4847"/>
    <cellStyle name="Обычный 5 3 2 16" xfId="5170"/>
    <cellStyle name="Обычный 5 3 2 17" xfId="5029"/>
    <cellStyle name="Обычный 5 3 2 18" xfId="5697"/>
    <cellStyle name="Обычный 5 3 2 19" xfId="5492"/>
    <cellStyle name="Обычный 5 3 2 2" xfId="917"/>
    <cellStyle name="Обычный 5 3 2 2 10" xfId="23615"/>
    <cellStyle name="Обычный 5 3 2 2 10 2" xfId="34054"/>
    <cellStyle name="Обычный 5 3 2 2 11" xfId="24800"/>
    <cellStyle name="Обычный 5 3 2 2 11 2" xfId="34147"/>
    <cellStyle name="Обычный 5 3 2 2 12" xfId="26096"/>
    <cellStyle name="Обычный 5 3 2 2 12 2" xfId="34265"/>
    <cellStyle name="Обычный 5 3 2 2 13" xfId="27595"/>
    <cellStyle name="Обычный 5 3 2 2 14" xfId="30504"/>
    <cellStyle name="Обычный 5 3 2 2 14 2" xfId="34557"/>
    <cellStyle name="Обычный 5 3 2 2 2" xfId="2727"/>
    <cellStyle name="Обычный 5 3 2 2 2 10" xfId="25332"/>
    <cellStyle name="Обычный 5 3 2 2 2 11" xfId="26152"/>
    <cellStyle name="Обычный 5 3 2 2 2 12" xfId="29030"/>
    <cellStyle name="Обычный 5 3 2 2 2 12 2" xfId="34436"/>
    <cellStyle name="Обычный 5 3 2 2 2 13" xfId="30505"/>
    <cellStyle name="Обычный 5 3 2 2 2 14" xfId="32454"/>
    <cellStyle name="Обычный 5 3 2 2 2 2" xfId="2742"/>
    <cellStyle name="Обычный 5 3 2 2 2 2 2" xfId="13128"/>
    <cellStyle name="Обычный 5 3 2 2 2 2 2 2" xfId="13138"/>
    <cellStyle name="Обычный 5 3 2 2 2 2 2 3" xfId="30556"/>
    <cellStyle name="Обычный 5 3 2 2 2 2 2 4" xfId="33385"/>
    <cellStyle name="Обычный 5 3 2 2 2 2 3" xfId="29040"/>
    <cellStyle name="Обычный 5 3 2 2 2 2 4" xfId="30555"/>
    <cellStyle name="Обычный 5 3 2 2 2 2 4 2" xfId="34560"/>
    <cellStyle name="Обычный 5 3 2 2 2 3" xfId="13795"/>
    <cellStyle name="Обычный 5 3 2 2 2 4" xfId="12861"/>
    <cellStyle name="Обычный 5 3 2 2 2 5" xfId="16977"/>
    <cellStyle name="Обычный 5 3 2 2 2 6" xfId="16256"/>
    <cellStyle name="Обычный 5 3 2 2 2 7" xfId="20803"/>
    <cellStyle name="Обычный 5 3 2 2 2 8" xfId="23639"/>
    <cellStyle name="Обычный 5 3 2 2 2 9" xfId="24840"/>
    <cellStyle name="Обычный 5 3 2 2 3" xfId="6862"/>
    <cellStyle name="Обычный 5 3 2 2 4" xfId="11403"/>
    <cellStyle name="Обычный 5 3 2 2 4 2" xfId="13333"/>
    <cellStyle name="Обычный 5 3 2 2 4 2 2" xfId="33400"/>
    <cellStyle name="Обычный 5 3 2 2 4 3" xfId="29173"/>
    <cellStyle name="Обычный 5 3 2 2 4 3 2" xfId="34446"/>
    <cellStyle name="Обычный 5 3 2 2 5" xfId="14028"/>
    <cellStyle name="Обычный 5 3 2 2 5 2" xfId="33453"/>
    <cellStyle name="Обычный 5 3 2 2 6" xfId="16967"/>
    <cellStyle name="Обычный 5 3 2 2 6 2" xfId="33586"/>
    <cellStyle name="Обычный 5 3 2 2 7" xfId="17721"/>
    <cellStyle name="Обычный 5 3 2 2 7 2" xfId="33675"/>
    <cellStyle name="Обычный 5 3 2 2 8" xfId="20791"/>
    <cellStyle name="Обычный 5 3 2 2 8 2" xfId="33886"/>
    <cellStyle name="Обычный 5 3 2 2 9" xfId="21691"/>
    <cellStyle name="Обычный 5 3 2 2 9 2" xfId="33934"/>
    <cellStyle name="Обычный 5 3 2 20" xfId="5378"/>
    <cellStyle name="Обычный 5 3 2 21" xfId="5643"/>
    <cellStyle name="Обычный 5 3 2 22" xfId="6856"/>
    <cellStyle name="Обычный 5 3 2 22 10" xfId="21500"/>
    <cellStyle name="Обычный 5 3 2 22 10 2" xfId="33929"/>
    <cellStyle name="Обычный 5 3 2 22 11" xfId="26891"/>
    <cellStyle name="Обычный 5 3 2 22 11 2" xfId="34309"/>
    <cellStyle name="Обычный 5 3 2 22 12" xfId="27823"/>
    <cellStyle name="Обычный 5 3 2 22 13" xfId="32819"/>
    <cellStyle name="Обычный 5 3 2 22 2" xfId="11677"/>
    <cellStyle name="Обычный 5 3 2 22 2 2" xfId="14761"/>
    <cellStyle name="Обычный 5 3 2 22 2 2 2" xfId="33490"/>
    <cellStyle name="Обычный 5 3 2 22 2 3" xfId="30005"/>
    <cellStyle name="Обычный 5 3 2 22 2 3 2" xfId="34497"/>
    <cellStyle name="Обычный 5 3 2 22 3" xfId="15333"/>
    <cellStyle name="Обычный 5 3 2 22 3 2" xfId="33513"/>
    <cellStyle name="Обычный 5 3 2 22 4" xfId="15702"/>
    <cellStyle name="Обычный 5 3 2 22 4 2" xfId="33528"/>
    <cellStyle name="Обычный 5 3 2 22 5" xfId="18178"/>
    <cellStyle name="Обычный 5 3 2 22 5 2" xfId="33703"/>
    <cellStyle name="Обычный 5 3 2 22 6" xfId="18827"/>
    <cellStyle name="Обычный 5 3 2 22 6 2" xfId="33757"/>
    <cellStyle name="Обычный 5 3 2 22 7" xfId="22877"/>
    <cellStyle name="Обычный 5 3 2 22 7 2" xfId="34004"/>
    <cellStyle name="Обычный 5 3 2 22 8" xfId="23341"/>
    <cellStyle name="Обычный 5 3 2 22 8 2" xfId="34038"/>
    <cellStyle name="Обычный 5 3 2 22 9" xfId="21821"/>
    <cellStyle name="Обычный 5 3 2 22 9 2" xfId="33944"/>
    <cellStyle name="Обычный 5 3 2 23" xfId="11397"/>
    <cellStyle name="Обычный 5 3 2 23 2" xfId="12562"/>
    <cellStyle name="Обычный 5 3 2 23 3" xfId="28540"/>
    <cellStyle name="Обычный 5 3 2 23 4" xfId="33294"/>
    <cellStyle name="Обычный 5 3 2 24" xfId="14310"/>
    <cellStyle name="Обычный 5 3 2 25" xfId="15926"/>
    <cellStyle name="Обычный 5 3 2 26" xfId="16790"/>
    <cellStyle name="Обычный 5 3 2 27" xfId="19521"/>
    <cellStyle name="Обычный 5 3 2 28" xfId="20669"/>
    <cellStyle name="Обычный 5 3 2 29" xfId="24430"/>
    <cellStyle name="Обычный 5 3 2 3" xfId="2523"/>
    <cellStyle name="Обычный 5 3 2 30" xfId="25041"/>
    <cellStyle name="Обычный 5 3 2 31" xfId="25639"/>
    <cellStyle name="Обычный 5 3 2 32" xfId="27589"/>
    <cellStyle name="Обычный 5 3 2 32 2" xfId="34362"/>
    <cellStyle name="Обычный 5 3 2 33" xfId="30443"/>
    <cellStyle name="Обычный 5 3 2 34" xfId="32313"/>
    <cellStyle name="Обычный 5 3 2 4" xfId="2761"/>
    <cellStyle name="Обычный 5 3 2 5" xfId="3216"/>
    <cellStyle name="Обычный 5 3 2 6" xfId="3018"/>
    <cellStyle name="Обычный 5 3 2 7" xfId="3312"/>
    <cellStyle name="Обычный 5 3 2 8" xfId="3800"/>
    <cellStyle name="Обычный 5 3 2 9" xfId="3978"/>
    <cellStyle name="Обычный 5 3 20" xfId="5684"/>
    <cellStyle name="Обычный 5 3 20 2" xfId="32734"/>
    <cellStyle name="Обычный 5 3 21" xfId="5507"/>
    <cellStyle name="Обычный 5 3 21 2" xfId="32714"/>
    <cellStyle name="Обычный 5 3 22" xfId="5429"/>
    <cellStyle name="Обычный 5 3 22 2" xfId="32708"/>
    <cellStyle name="Обычный 5 3 23" xfId="5846"/>
    <cellStyle name="Обычный 5 3 23 2" xfId="32750"/>
    <cellStyle name="Обычный 5 3 24" xfId="6107"/>
    <cellStyle name="Обычный 5 3 24 10" xfId="25288"/>
    <cellStyle name="Обычный 5 3 24 11" xfId="26806"/>
    <cellStyle name="Обычный 5 3 24 12" xfId="27746"/>
    <cellStyle name="Обычный 5 3 24 12 2" xfId="34380"/>
    <cellStyle name="Обычный 5 3 24 2" xfId="11554"/>
    <cellStyle name="Обычный 5 3 24 2 2" xfId="14470"/>
    <cellStyle name="Обычный 5 3 24 2 3" xfId="29838"/>
    <cellStyle name="Обычный 5 3 24 2 4" xfId="33312"/>
    <cellStyle name="Обычный 5 3 24 3" xfId="15090"/>
    <cellStyle name="Обычный 5 3 24 4" xfId="15617"/>
    <cellStyle name="Обычный 5 3 24 5" xfId="17921"/>
    <cellStyle name="Обычный 5 3 24 6" xfId="18742"/>
    <cellStyle name="Обычный 5 3 24 7" xfId="22502"/>
    <cellStyle name="Обычный 5 3 24 8" xfId="23720"/>
    <cellStyle name="Обычный 5 3 24 9" xfId="24770"/>
    <cellStyle name="Обычный 5 3 25" xfId="11031"/>
    <cellStyle name="Обычный 5 3 25 2" xfId="13830"/>
    <cellStyle name="Обычный 5 3 25 2 2" xfId="33433"/>
    <cellStyle name="Обычный 5 3 25 3" xfId="29452"/>
    <cellStyle name="Обычный 5 3 25 3 2" xfId="34464"/>
    <cellStyle name="Обычный 5 3 26" xfId="13009"/>
    <cellStyle name="Обычный 5 3 26 2" xfId="33378"/>
    <cellStyle name="Обычный 5 3 27" xfId="15914"/>
    <cellStyle name="Обычный 5 3 27 2" xfId="33541"/>
    <cellStyle name="Обычный 5 3 28" xfId="17005"/>
    <cellStyle name="Обычный 5 3 28 2" xfId="33587"/>
    <cellStyle name="Обычный 5 3 29" xfId="16282"/>
    <cellStyle name="Обычный 5 3 29 2" xfId="33567"/>
    <cellStyle name="Обычный 5 3 3" xfId="855"/>
    <cellStyle name="Обычный 5 3 30" xfId="19504"/>
    <cellStyle name="Обычный 5 3 30 2" xfId="33820"/>
    <cellStyle name="Обычный 5 3 31" xfId="19756"/>
    <cellStyle name="Обычный 5 3 31 2" xfId="33842"/>
    <cellStyle name="Обычный 5 3 32" xfId="21700"/>
    <cellStyle name="Обычный 5 3 32 2" xfId="33935"/>
    <cellStyle name="Обычный 5 3 33" xfId="24247"/>
    <cellStyle name="Обычный 5 3 33 2" xfId="34095"/>
    <cellStyle name="Обычный 5 3 34" xfId="26142"/>
    <cellStyle name="Обычный 5 3 34 2" xfId="34267"/>
    <cellStyle name="Обычный 5 3 35" xfId="27223"/>
    <cellStyle name="Обычный 5 3 36" xfId="826"/>
    <cellStyle name="Обычный 5 3 36 2" xfId="30953"/>
    <cellStyle name="Обычный 5 3 36 3" xfId="32306"/>
    <cellStyle name="Обычный 5 3 37" xfId="31950"/>
    <cellStyle name="Обычный 5 3 4" xfId="934"/>
    <cellStyle name="Обычный 5 3 5" xfId="1983"/>
    <cellStyle name="Обычный 5 3 5 10" xfId="23027"/>
    <cellStyle name="Обычный 5 3 5 11" xfId="24980"/>
    <cellStyle name="Обычный 5 3 5 12" xfId="26504"/>
    <cellStyle name="Обычный 5 3 5 13" xfId="27504"/>
    <cellStyle name="Обычный 5 3 5 13 2" xfId="34356"/>
    <cellStyle name="Обычный 5 3 5 2" xfId="2481"/>
    <cellStyle name="Обычный 5 3 5 2 10" xfId="24298"/>
    <cellStyle name="Обычный 5 3 5 2 10 2" xfId="34099"/>
    <cellStyle name="Обычный 5 3 5 2 11" xfId="25963"/>
    <cellStyle name="Обычный 5 3 5 2 11 2" xfId="34257"/>
    <cellStyle name="Обычный 5 3 5 2 12" xfId="28642"/>
    <cellStyle name="Обычный 5 3 5 2 13" xfId="32439"/>
    <cellStyle name="Обычный 5 3 5 2 2" xfId="12668"/>
    <cellStyle name="Обычный 5 3 5 2 2 2" xfId="12979"/>
    <cellStyle name="Обычный 5 3 5 2 2 2 2" xfId="33377"/>
    <cellStyle name="Обычный 5 3 5 2 2 3" xfId="28921"/>
    <cellStyle name="Обычный 5 3 5 2 2 3 2" xfId="34430"/>
    <cellStyle name="Обычный 5 3 5 2 3" xfId="13770"/>
    <cellStyle name="Обычный 5 3 5 2 3 2" xfId="33430"/>
    <cellStyle name="Обычный 5 3 5 2 4" xfId="13937"/>
    <cellStyle name="Обычный 5 3 5 2 4 2" xfId="33444"/>
    <cellStyle name="Обычный 5 3 5 2 5" xfId="16844"/>
    <cellStyle name="Обычный 5 3 5 2 5 2" xfId="33579"/>
    <cellStyle name="Обычный 5 3 5 2 6" xfId="18026"/>
    <cellStyle name="Обычный 5 3 5 2 6 2" xfId="33696"/>
    <cellStyle name="Обычный 5 3 5 2 7" xfId="20629"/>
    <cellStyle name="Обычный 5 3 5 2 7 2" xfId="33878"/>
    <cellStyle name="Обычный 5 3 5 2 8" xfId="23352"/>
    <cellStyle name="Обычный 5 3 5 2 8 2" xfId="34040"/>
    <cellStyle name="Обычный 5 3 5 2 9" xfId="21071"/>
    <cellStyle name="Обычный 5 3 5 2 9 2" xfId="33904"/>
    <cellStyle name="Обычный 5 3 5 3" xfId="6771"/>
    <cellStyle name="Обычный 5 3 5 3 2" xfId="32813"/>
    <cellStyle name="Обычный 5 3 5 4" xfId="11312"/>
    <cellStyle name="Обычный 5 3 5 4 2" xfId="13916"/>
    <cellStyle name="Обычный 5 3 5 4 3" xfId="29501"/>
    <cellStyle name="Обычный 5 3 5 4 4" xfId="33288"/>
    <cellStyle name="Обычный 5 3 5 5" xfId="15174"/>
    <cellStyle name="Обычный 5 3 5 6" xfId="16554"/>
    <cellStyle name="Обычный 5 3 5 7" xfId="18287"/>
    <cellStyle name="Обычный 5 3 5 8" xfId="20256"/>
    <cellStyle name="Обычный 5 3 5 9" xfId="21081"/>
    <cellStyle name="Обычный 5 3 6" xfId="2675"/>
    <cellStyle name="Обычный 5 3 6 2" xfId="32451"/>
    <cellStyle name="Обычный 5 3 7" xfId="3204"/>
    <cellStyle name="Обычный 5 3 7 2" xfId="32489"/>
    <cellStyle name="Обычный 5 3 8" xfId="3024"/>
    <cellStyle name="Обычный 5 3 8 2" xfId="32476"/>
    <cellStyle name="Обычный 5 3 9" xfId="3197"/>
    <cellStyle name="Обычный 5 3 9 2" xfId="32488"/>
    <cellStyle name="Обычный 5 30" xfId="1234"/>
    <cellStyle name="Обычный 5 30 10" xfId="8041"/>
    <cellStyle name="Обычный 5 30 10 2" xfId="33006"/>
    <cellStyle name="Обычный 5 30 11" xfId="7968"/>
    <cellStyle name="Обычный 5 30 11 2" xfId="32985"/>
    <cellStyle name="Обычный 5 30 12" xfId="8106"/>
    <cellStyle name="Обычный 5 30 12 2" xfId="33018"/>
    <cellStyle name="Обычный 5 30 13" xfId="9100"/>
    <cellStyle name="Обычный 5 30 13 2" xfId="33036"/>
    <cellStyle name="Обычный 5 30 14" xfId="32348"/>
    <cellStyle name="Обычный 5 30 2" xfId="7427"/>
    <cellStyle name="Обычный 5 30 2 2" xfId="7574"/>
    <cellStyle name="Обычный 5 30 2 2 2" xfId="32918"/>
    <cellStyle name="Обычный 5 30 3" xfId="7603"/>
    <cellStyle name="Обычный 5 30 3 2" xfId="32924"/>
    <cellStyle name="Обычный 5 30 4" xfId="7602"/>
    <cellStyle name="Обычный 5 30 4 2" xfId="32923"/>
    <cellStyle name="Обычный 5 30 5" xfId="7726"/>
    <cellStyle name="Обычный 5 30 5 2" xfId="32945"/>
    <cellStyle name="Обычный 5 30 6" xfId="7723"/>
    <cellStyle name="Обычный 5 30 6 2" xfId="32943"/>
    <cellStyle name="Обычный 5 30 7" xfId="7724"/>
    <cellStyle name="Обычный 5 30 7 2" xfId="32944"/>
    <cellStyle name="Обычный 5 30 8" xfId="7900"/>
    <cellStyle name="Обычный 5 30 8 2" xfId="32964"/>
    <cellStyle name="Обычный 5 30 9" xfId="7875"/>
    <cellStyle name="Обычный 5 30 9 2" xfId="32953"/>
    <cellStyle name="Обычный 5 31" xfId="1235"/>
    <cellStyle name="Обычный 5 31 2" xfId="7423"/>
    <cellStyle name="Обычный 5 31 2 2" xfId="7922"/>
    <cellStyle name="Обычный 5 31 2 2 2" xfId="32969"/>
    <cellStyle name="Обычный 5 31 3" xfId="7943"/>
    <cellStyle name="Обычный 5 31 3 2" xfId="32977"/>
    <cellStyle name="Обычный 5 31 4" xfId="8094"/>
    <cellStyle name="Обычный 5 31 4 2" xfId="33015"/>
    <cellStyle name="Обычный 5 31 5" xfId="8007"/>
    <cellStyle name="Обычный 5 31 5 2" xfId="33000"/>
    <cellStyle name="Обычный 5 31 6" xfId="7966"/>
    <cellStyle name="Обычный 5 31 6 2" xfId="32983"/>
    <cellStyle name="Обычный 5 31 7" xfId="9124"/>
    <cellStyle name="Обычный 5 31 7 2" xfId="33040"/>
    <cellStyle name="Обычный 5 31 8" xfId="32349"/>
    <cellStyle name="Обычный 5 32" xfId="1273"/>
    <cellStyle name="Обычный 5 32 2" xfId="7430"/>
    <cellStyle name="Обычный 5 32 2 2" xfId="7918"/>
    <cellStyle name="Обычный 5 32 2 2 2" xfId="32968"/>
    <cellStyle name="Обычный 5 32 3" xfId="7939"/>
    <cellStyle name="Обычный 5 32 3 2" xfId="32976"/>
    <cellStyle name="Обычный 5 32 4" xfId="8088"/>
    <cellStyle name="Обычный 5 32 4 2" xfId="33014"/>
    <cellStyle name="Обычный 5 32 5" xfId="8011"/>
    <cellStyle name="Обычный 5 32 5 2" xfId="33001"/>
    <cellStyle name="Обычный 5 32 6" xfId="8054"/>
    <cellStyle name="Обычный 5 32 6 2" xfId="33007"/>
    <cellStyle name="Обычный 5 32 7" xfId="9120"/>
    <cellStyle name="Обычный 5 32 7 2" xfId="33039"/>
    <cellStyle name="Обычный 5 32 8" xfId="32359"/>
    <cellStyle name="Обычный 5 33" xfId="1260"/>
    <cellStyle name="Обычный 5 33 2" xfId="7432"/>
    <cellStyle name="Обычный 5 33 2 2" xfId="7923"/>
    <cellStyle name="Обычный 5 33 2 2 2" xfId="32970"/>
    <cellStyle name="Обычный 5 33 3" xfId="7944"/>
    <cellStyle name="Обычный 5 33 3 2" xfId="32978"/>
    <cellStyle name="Обычный 5 33 4" xfId="8098"/>
    <cellStyle name="Обычный 5 33 4 2" xfId="33016"/>
    <cellStyle name="Обычный 5 33 5" xfId="8003"/>
    <cellStyle name="Обычный 5 33 5 2" xfId="32999"/>
    <cellStyle name="Обычный 5 33 6" xfId="7970"/>
    <cellStyle name="Обычный 5 33 6 2" xfId="32986"/>
    <cellStyle name="Обычный 5 33 7" xfId="9125"/>
    <cellStyle name="Обычный 5 33 7 2" xfId="33041"/>
    <cellStyle name="Обычный 5 33 8" xfId="32352"/>
    <cellStyle name="Обычный 5 34" xfId="1275"/>
    <cellStyle name="Обычный 5 34 2" xfId="7416"/>
    <cellStyle name="Обычный 5 34 2 2" xfId="7926"/>
    <cellStyle name="Обычный 5 34 2 2 2" xfId="32971"/>
    <cellStyle name="Обычный 5 34 3" xfId="7947"/>
    <cellStyle name="Обычный 5 34 3 2" xfId="32979"/>
    <cellStyle name="Обычный 5 34 4" xfId="8104"/>
    <cellStyle name="Обычный 5 34 4 2" xfId="33017"/>
    <cellStyle name="Обычный 5 34 5" xfId="7996"/>
    <cellStyle name="Обычный 5 34 5 2" xfId="32998"/>
    <cellStyle name="Обычный 5 34 6" xfId="7983"/>
    <cellStyle name="Обычный 5 34 6 2" xfId="32993"/>
    <cellStyle name="Обычный 5 34 7" xfId="9129"/>
    <cellStyle name="Обычный 5 34 7 2" xfId="33042"/>
    <cellStyle name="Обычный 5 34 8" xfId="32360"/>
    <cellStyle name="Обычный 5 35" xfId="1258"/>
    <cellStyle name="Обычный 5 35 2" xfId="7434"/>
    <cellStyle name="Обычный 5 35 2 2" xfId="7933"/>
    <cellStyle name="Обычный 5 35 2 2 2" xfId="32973"/>
    <cellStyle name="Обычный 5 35 3" xfId="7954"/>
    <cellStyle name="Обычный 5 35 3 2" xfId="32981"/>
    <cellStyle name="Обычный 5 35 4" xfId="8116"/>
    <cellStyle name="Обычный 5 35 4 2" xfId="33021"/>
    <cellStyle name="Обычный 5 35 5" xfId="8140"/>
    <cellStyle name="Обычный 5 35 5 2" xfId="33027"/>
    <cellStyle name="Обычный 5 35 6" xfId="7975"/>
    <cellStyle name="Обычный 5 35 6 2" xfId="32988"/>
    <cellStyle name="Обычный 5 35 7" xfId="9136"/>
    <cellStyle name="Обычный 5 35 7 2" xfId="33044"/>
    <cellStyle name="Обычный 5 35 8" xfId="32351"/>
    <cellStyle name="Обычный 5 36" xfId="1277"/>
    <cellStyle name="Обычный 5 36 2" xfId="7439"/>
    <cellStyle name="Обычный 5 36 2 2" xfId="7929"/>
    <cellStyle name="Обычный 5 36 2 2 2" xfId="32972"/>
    <cellStyle name="Обычный 5 36 3" xfId="7950"/>
    <cellStyle name="Обычный 5 36 3 2" xfId="32980"/>
    <cellStyle name="Обычный 5 36 4" xfId="8111"/>
    <cellStyle name="Обычный 5 36 4 2" xfId="33020"/>
    <cellStyle name="Обычный 5 36 5" xfId="8136"/>
    <cellStyle name="Обычный 5 36 5 2" xfId="33026"/>
    <cellStyle name="Обычный 5 36 6" xfId="8059"/>
    <cellStyle name="Обычный 5 36 6 2" xfId="33009"/>
    <cellStyle name="Обычный 5 36 7" xfId="9132"/>
    <cellStyle name="Обычный 5 36 7 2" xfId="33043"/>
    <cellStyle name="Обычный 5 36 8" xfId="32361"/>
    <cellStyle name="Обычный 5 37" xfId="1256"/>
    <cellStyle name="Обычный 5 37 2" xfId="7444"/>
    <cellStyle name="Обычный 5 37 2 2" xfId="7936"/>
    <cellStyle name="Обычный 5 37 2 2 2" xfId="32974"/>
    <cellStyle name="Обычный 5 37 3" xfId="7957"/>
    <cellStyle name="Обычный 5 37 3 2" xfId="32982"/>
    <cellStyle name="Обычный 5 37 4" xfId="8122"/>
    <cellStyle name="Обычный 5 37 4 2" xfId="33023"/>
    <cellStyle name="Обычный 5 37 5" xfId="8145"/>
    <cellStyle name="Обычный 5 37 5 2" xfId="33028"/>
    <cellStyle name="Обычный 5 37 6" xfId="8119"/>
    <cellStyle name="Обычный 5 37 6 2" xfId="33022"/>
    <cellStyle name="Обычный 5 37 7" xfId="9139"/>
    <cellStyle name="Обычный 5 37 7 2" xfId="33045"/>
    <cellStyle name="Обычный 5 37 8" xfId="32350"/>
    <cellStyle name="Обычный 5 38" xfId="1295"/>
    <cellStyle name="Обычный 5 38 2" xfId="7448"/>
    <cellStyle name="Обычный 5 38 2 2" xfId="8126"/>
    <cellStyle name="Обычный 5 38 2 2 2" xfId="33024"/>
    <cellStyle name="Обычный 5 38 3" xfId="8148"/>
    <cellStyle name="Обычный 5 38 3 2" xfId="33029"/>
    <cellStyle name="Обычный 5 38 4" xfId="7989"/>
    <cellStyle name="Обычный 5 38 4 2" xfId="32996"/>
    <cellStyle name="Обычный 5 38 5" xfId="9142"/>
    <cellStyle name="Обычный 5 38 5 2" xfId="33046"/>
    <cellStyle name="Обычный 5 38 6" xfId="32362"/>
    <cellStyle name="Обычный 5 39" xfId="1309"/>
    <cellStyle name="Обычный 5 39 10" xfId="6955"/>
    <cellStyle name="Обычный 5 39 10 10" xfId="24932"/>
    <cellStyle name="Обычный 5 39 10 11" xfId="26948"/>
    <cellStyle name="Обычный 5 39 10 12" xfId="28210"/>
    <cellStyle name="Обычный 5 39 10 12 2" xfId="34414"/>
    <cellStyle name="Обычный 5 39 10 2" xfId="12154"/>
    <cellStyle name="Обычный 5 39 10 2 2" xfId="14818"/>
    <cellStyle name="Обычный 5 39 10 2 3" xfId="30062"/>
    <cellStyle name="Обычный 5 39 10 2 4" xfId="33357"/>
    <cellStyle name="Обычный 5 39 10 3" xfId="15395"/>
    <cellStyle name="Обычный 5 39 10 4" xfId="15759"/>
    <cellStyle name="Обычный 5 39 10 5" xfId="18243"/>
    <cellStyle name="Обычный 5 39 10 6" xfId="18884"/>
    <cellStyle name="Обычный 5 39 10 7" xfId="22952"/>
    <cellStyle name="Обычный 5 39 10 8" xfId="22092"/>
    <cellStyle name="Обычный 5 39 10 9" xfId="23038"/>
    <cellStyle name="Обычный 5 39 11" xfId="11496"/>
    <cellStyle name="Обычный 5 39 11 2" xfId="13919"/>
    <cellStyle name="Обычный 5 39 11 2 2" xfId="33440"/>
    <cellStyle name="Обычный 5 39 11 3" xfId="29503"/>
    <cellStyle name="Обычный 5 39 11 3 2" xfId="34468"/>
    <cellStyle name="Обычный 5 39 12" xfId="14047"/>
    <cellStyle name="Обычный 5 39 12 2" xfId="33454"/>
    <cellStyle name="Обычный 5 39 13" xfId="16116"/>
    <cellStyle name="Обычный 5 39 13 2" xfId="33557"/>
    <cellStyle name="Обычный 5 39 14" xfId="17519"/>
    <cellStyle name="Обычный 5 39 14 2" xfId="33648"/>
    <cellStyle name="Обычный 5 39 15" xfId="19770"/>
    <cellStyle name="Обычный 5 39 15 2" xfId="33845"/>
    <cellStyle name="Обычный 5 39 16" xfId="20117"/>
    <cellStyle name="Обычный 5 39 16 2" xfId="33863"/>
    <cellStyle name="Обычный 5 39 17" xfId="23683"/>
    <cellStyle name="Обычный 5 39 17 2" xfId="34057"/>
    <cellStyle name="Обычный 5 39 18" xfId="24739"/>
    <cellStyle name="Обычный 5 39 18 2" xfId="34145"/>
    <cellStyle name="Обычный 5 39 19" xfId="26300"/>
    <cellStyle name="Обычный 5 39 19 2" xfId="34273"/>
    <cellStyle name="Обычный 5 39 2" xfId="3878"/>
    <cellStyle name="Обычный 5 39 2 10" xfId="19149"/>
    <cellStyle name="Обычный 5 39 2 11" xfId="24511"/>
    <cellStyle name="Обычный 5 39 2 12" xfId="26053"/>
    <cellStyle name="Обычный 5 39 2 13" xfId="27725"/>
    <cellStyle name="Обычный 5 39 2 13 2" xfId="34377"/>
    <cellStyle name="Обычный 5 39 2 2" xfId="4743"/>
    <cellStyle name="Обычный 5 39 2 2 10" xfId="21750"/>
    <cellStyle name="Обычный 5 39 2 2 10 2" xfId="33939"/>
    <cellStyle name="Обычный 5 39 2 2 11" xfId="25658"/>
    <cellStyle name="Обычный 5 39 2 2 11 2" xfId="34240"/>
    <cellStyle name="Обычный 5 39 2 2 12" xfId="29320"/>
    <cellStyle name="Обычный 5 39 2 2 13" xfId="32636"/>
    <cellStyle name="Обычный 5 39 2 2 2" xfId="13599"/>
    <cellStyle name="Обычный 5 39 2 2 2 2" xfId="13897"/>
    <cellStyle name="Обычный 5 39 2 2 2 2 2" xfId="33437"/>
    <cellStyle name="Обычный 5 39 2 2 2 3" xfId="29488"/>
    <cellStyle name="Обычный 5 39 2 2 2 3 2" xfId="34467"/>
    <cellStyle name="Обычный 5 39 2 2 3" xfId="11800"/>
    <cellStyle name="Обычный 5 39 2 2 3 2" xfId="33336"/>
    <cellStyle name="Обычный 5 39 2 2 4" xfId="13666"/>
    <cellStyle name="Обычный 5 39 2 2 4 2" xfId="33425"/>
    <cellStyle name="Обычный 5 39 2 2 5" xfId="17477"/>
    <cellStyle name="Обычный 5 39 2 2 5 2" xfId="33643"/>
    <cellStyle name="Обычный 5 39 2 2 6" xfId="15810"/>
    <cellStyle name="Обычный 5 39 2 2 6 2" xfId="33532"/>
    <cellStyle name="Обычный 5 39 2 2 7" xfId="21758"/>
    <cellStyle name="Обычный 5 39 2 2 7 2" xfId="33940"/>
    <cellStyle name="Обычный 5 39 2 2 8" xfId="22320"/>
    <cellStyle name="Обычный 5 39 2 2 8 2" xfId="33981"/>
    <cellStyle name="Обычный 5 39 2 2 9" xfId="23944"/>
    <cellStyle name="Обычный 5 39 2 2 9 2" xfId="34066"/>
    <cellStyle name="Обычный 5 39 2 3" xfId="6992"/>
    <cellStyle name="Обычный 5 39 2 3 2" xfId="32834"/>
    <cellStyle name="Обычный 5 39 2 4" xfId="11533"/>
    <cellStyle name="Обычный 5 39 2 4 2" xfId="12945"/>
    <cellStyle name="Обычный 5 39 2 4 3" xfId="28894"/>
    <cellStyle name="Обычный 5 39 2 4 4" xfId="33309"/>
    <cellStyle name="Обычный 5 39 2 5" xfId="15427"/>
    <cellStyle name="Обычный 5 39 2 6" xfId="17279"/>
    <cellStyle name="Обычный 5 39 2 7" xfId="17325"/>
    <cellStyle name="Обычный 5 39 2 8" xfId="21357"/>
    <cellStyle name="Обычный 5 39 2 9" xfId="24226"/>
    <cellStyle name="Обычный 5 39 20" xfId="27688"/>
    <cellStyle name="Обычный 5 39 21" xfId="32363"/>
    <cellStyle name="Обычный 5 39 3" xfId="4948"/>
    <cellStyle name="Обычный 5 39 3 2" xfId="32655"/>
    <cellStyle name="Обычный 5 39 4" xfId="5286"/>
    <cellStyle name="Обычный 5 39 4 2" xfId="32687"/>
    <cellStyle name="Обычный 5 39 5" xfId="5327"/>
    <cellStyle name="Обычный 5 39 5 2" xfId="32697"/>
    <cellStyle name="Обычный 5 39 6" xfId="5901"/>
    <cellStyle name="Обычный 5 39 6 2" xfId="32761"/>
    <cellStyle name="Обычный 5 39 7" xfId="6153"/>
    <cellStyle name="Обычный 5 39 7 2" xfId="32782"/>
    <cellStyle name="Обычный 5 39 8" xfId="6195"/>
    <cellStyle name="Обычный 5 39 8 2" xfId="32795"/>
    <cellStyle name="Обычный 5 39 9" xfId="5536"/>
    <cellStyle name="Обычный 5 39 9 2" xfId="32721"/>
    <cellStyle name="Обычный 5 4" xfId="775"/>
    <cellStyle name="Обычный 5 4 10" xfId="3880"/>
    <cellStyle name="Обычный 5 4 11" xfId="4074"/>
    <cellStyle name="Обычный 5 4 12" xfId="3757"/>
    <cellStyle name="Обычный 5 4 13" xfId="3519"/>
    <cellStyle name="Обычный 5 4 14" xfId="3672"/>
    <cellStyle name="Обычный 5 4 15" xfId="4495"/>
    <cellStyle name="Обычный 5 4 16" xfId="4686"/>
    <cellStyle name="Обычный 5 4 17" xfId="4891"/>
    <cellStyle name="Обычный 5 4 18" xfId="5224"/>
    <cellStyle name="Обычный 5 4 19" xfId="4987"/>
    <cellStyle name="Обычный 5 4 2" xfId="1092"/>
    <cellStyle name="Обычный 5 4 2 10" xfId="3658"/>
    <cellStyle name="Обычный 5 4 2 11" xfId="4001"/>
    <cellStyle name="Обычный 5 4 2 12" xfId="3473"/>
    <cellStyle name="Обычный 5 4 2 13" xfId="4452"/>
    <cellStyle name="Обычный 5 4 2 14" xfId="4643"/>
    <cellStyle name="Обычный 5 4 2 15" xfId="4848"/>
    <cellStyle name="Обычный 5 4 2 16" xfId="5172"/>
    <cellStyle name="Обычный 5 4 2 17" xfId="5028"/>
    <cellStyle name="Обычный 5 4 2 18" xfId="5698"/>
    <cellStyle name="Обычный 5 4 2 19" xfId="5490"/>
    <cellStyle name="Обычный 5 4 2 2" xfId="920"/>
    <cellStyle name="Обычный 5 4 2 2 10" xfId="20475"/>
    <cellStyle name="Обычный 5 4 2 2 11" xfId="22517"/>
    <cellStyle name="Обычный 5 4 2 2 12" xfId="26244"/>
    <cellStyle name="Обычный 5 4 2 2 13" xfId="27596"/>
    <cellStyle name="Обычный 5 4 2 2 14" xfId="30508"/>
    <cellStyle name="Обычный 5 4 2 2 2" xfId="2824"/>
    <cellStyle name="Обычный 5 4 2 2 2 10" xfId="25356"/>
    <cellStyle name="Обычный 5 4 2 2 2 11" xfId="25645"/>
    <cellStyle name="Обычный 5 4 2 2 2 12" xfId="29075"/>
    <cellStyle name="Обычный 5 4 2 2 2 13" xfId="30506"/>
    <cellStyle name="Обычный 5 4 2 2 2 2" xfId="2743"/>
    <cellStyle name="Обычный 5 4 2 2 2 2 2" xfId="13188"/>
    <cellStyle name="Обычный 5 4 2 2 2 2 2 2" xfId="13139"/>
    <cellStyle name="Обычный 5 4 2 2 2 2 2 3" xfId="30557"/>
    <cellStyle name="Обычный 5 4 2 2 2 2 3" xfId="29041"/>
    <cellStyle name="Обычный 5 4 2 2 2 2 4" xfId="30558"/>
    <cellStyle name="Обычный 5 4 2 2 2 3" xfId="13731"/>
    <cellStyle name="Обычный 5 4 2 2 2 4" xfId="13911"/>
    <cellStyle name="Обычный 5 4 2 2 2 5" xfId="16978"/>
    <cellStyle name="Обычный 5 4 2 2 2 6" xfId="16157"/>
    <cellStyle name="Обычный 5 4 2 2 2 7" xfId="20804"/>
    <cellStyle name="Обычный 5 4 2 2 2 8" xfId="23622"/>
    <cellStyle name="Обычный 5 4 2 2 2 9" xfId="24875"/>
    <cellStyle name="Обычный 5 4 2 2 3" xfId="6863"/>
    <cellStyle name="Обычный 5 4 2 2 4" xfId="11404"/>
    <cellStyle name="Обычный 5 4 2 2 4 2" xfId="13004"/>
    <cellStyle name="Обычный 5 4 2 2 4 3" xfId="28938"/>
    <cellStyle name="Обычный 5 4 2 2 5" xfId="13479"/>
    <cellStyle name="Обычный 5 4 2 2 6" xfId="17012"/>
    <cellStyle name="Обычный 5 4 2 2 7" xfId="17073"/>
    <cellStyle name="Обычный 5 4 2 2 8" xfId="20857"/>
    <cellStyle name="Обычный 5 4 2 2 9" xfId="23453"/>
    <cellStyle name="Обычный 5 4 2 20" xfId="6121"/>
    <cellStyle name="Обычный 5 4 2 21" xfId="6458"/>
    <cellStyle name="Обычный 5 4 2 22" xfId="6881"/>
    <cellStyle name="Обычный 5 4 2 22 10" xfId="25263"/>
    <cellStyle name="Обычный 5 4 2 22 11" xfId="26907"/>
    <cellStyle name="Обычный 5 4 2 22 12" xfId="27775"/>
    <cellStyle name="Обычный 5 4 2 22 2" xfId="11595"/>
    <cellStyle name="Обычный 5 4 2 22 2 2" xfId="14777"/>
    <cellStyle name="Обычный 5 4 2 22 2 3" xfId="30021"/>
    <cellStyle name="Обычный 5 4 2 22 3" xfId="15351"/>
    <cellStyle name="Обычный 5 4 2 22 4" xfId="15718"/>
    <cellStyle name="Обычный 5 4 2 22 5" xfId="18198"/>
    <cellStyle name="Обычный 5 4 2 22 6" xfId="18843"/>
    <cellStyle name="Обычный 5 4 2 22 7" xfId="22896"/>
    <cellStyle name="Обычный 5 4 2 22 8" xfId="23377"/>
    <cellStyle name="Обычный 5 4 2 22 9" xfId="24591"/>
    <cellStyle name="Обычный 5 4 2 23" xfId="11422"/>
    <cellStyle name="Обычный 5 4 2 23 2" xfId="13908"/>
    <cellStyle name="Обычный 5 4 2 23 3" xfId="29498"/>
    <cellStyle name="Обычный 5 4 2 24" xfId="11659"/>
    <cellStyle name="Обычный 5 4 2 25" xfId="15927"/>
    <cellStyle name="Обычный 5 4 2 26" xfId="15930"/>
    <cellStyle name="Обычный 5 4 2 27" xfId="19523"/>
    <cellStyle name="Обычный 5 4 2 28" xfId="20455"/>
    <cellStyle name="Обычный 5 4 2 29" xfId="24356"/>
    <cellStyle name="Обычный 5 4 2 3" xfId="2522"/>
    <cellStyle name="Обычный 5 4 2 30" xfId="25019"/>
    <cellStyle name="Обычный 5 4 2 31" xfId="26264"/>
    <cellStyle name="Обычный 5 4 2 32" xfId="27614"/>
    <cellStyle name="Обычный 5 4 2 33" xfId="30444"/>
    <cellStyle name="Обычный 5 4 2 4" xfId="2781"/>
    <cellStyle name="Обычный 5 4 2 5" xfId="3217"/>
    <cellStyle name="Обычный 5 4 2 6" xfId="3017"/>
    <cellStyle name="Обычный 5 4 2 7" xfId="3199"/>
    <cellStyle name="Обычный 5 4 2 8" xfId="3802"/>
    <cellStyle name="Обычный 5 4 2 9" xfId="3980"/>
    <cellStyle name="Обычный 5 4 20" xfId="5789"/>
    <cellStyle name="Обычный 5 4 21" xfId="5416"/>
    <cellStyle name="Обычный 5 4 22" xfId="5855"/>
    <cellStyle name="Обычный 5 4 23" xfId="6154"/>
    <cellStyle name="Обычный 5 4 24" xfId="6048"/>
    <cellStyle name="Обычный 5 4 24 10" xfId="23627"/>
    <cellStyle name="Обычный 5 4 24 11" xfId="26749"/>
    <cellStyle name="Обычный 5 4 24 12" xfId="28151"/>
    <cellStyle name="Обычный 5 4 24 2" xfId="12079"/>
    <cellStyle name="Обычный 5 4 24 2 2" xfId="14412"/>
    <cellStyle name="Обычный 5 4 24 2 3" xfId="29781"/>
    <cellStyle name="Обычный 5 4 24 3" xfId="15033"/>
    <cellStyle name="Обычный 5 4 24 4" xfId="15560"/>
    <cellStyle name="Обычный 5 4 24 5" xfId="17864"/>
    <cellStyle name="Обычный 5 4 24 6" xfId="18685"/>
    <cellStyle name="Обычный 5 4 24 7" xfId="22443"/>
    <cellStyle name="Обычный 5 4 24 8" xfId="23978"/>
    <cellStyle name="Обычный 5 4 24 9" xfId="21494"/>
    <cellStyle name="Обычный 5 4 25" xfId="7202"/>
    <cellStyle name="Обычный 5 4 25 10" xfId="32848"/>
    <cellStyle name="Обычный 5 4 25 2" xfId="14145"/>
    <cellStyle name="Обычный 5 4 25 2 2" xfId="18328"/>
    <cellStyle name="Обычный 5 4 25 2 2 2" xfId="33713"/>
    <cellStyle name="Обычный 5 4 25 2 3" xfId="30191"/>
    <cellStyle name="Обычный 5 4 25 2 3 2" xfId="34510"/>
    <cellStyle name="Обычный 5 4 25 3" xfId="18919"/>
    <cellStyle name="Обычный 5 4 25 3 2" xfId="33764"/>
    <cellStyle name="Обычный 5 4 25 4" xfId="23088"/>
    <cellStyle name="Обычный 5 4 25 4 2" xfId="34018"/>
    <cellStyle name="Обычный 5 4 25 5" xfId="20859"/>
    <cellStyle name="Обычный 5 4 25 5 2" xfId="33888"/>
    <cellStyle name="Обычный 5 4 25 6" xfId="24659"/>
    <cellStyle name="Обычный 5 4 25 6 2" xfId="34140"/>
    <cellStyle name="Обычный 5 4 25 7" xfId="25094"/>
    <cellStyle name="Обычный 5 4 25 7 2" xfId="34171"/>
    <cellStyle name="Обычный 5 4 25 8" xfId="26982"/>
    <cellStyle name="Обычный 5 4 25 8 2" xfId="34316"/>
    <cellStyle name="Обычный 5 4 25 9" xfId="29608"/>
    <cellStyle name="Обычный 5 4 26" xfId="11030"/>
    <cellStyle name="Обычный 5 4 26 2" xfId="13585"/>
    <cellStyle name="Обычный 5 4 26 3" xfId="29313"/>
    <cellStyle name="Обычный 5 4 27" xfId="16014"/>
    <cellStyle name="Обычный 5 4 28" xfId="17193"/>
    <cellStyle name="Обычный 5 4 28 2" xfId="33609"/>
    <cellStyle name="Обычный 5 4 29" xfId="15872"/>
    <cellStyle name="Обычный 5 4 3" xfId="927"/>
    <cellStyle name="Обычный 5 4 30" xfId="19642"/>
    <cellStyle name="Обычный 5 4 31" xfId="22111"/>
    <cellStyle name="Обычный 5 4 32" xfId="21049"/>
    <cellStyle name="Обычный 5 4 33" xfId="22736"/>
    <cellStyle name="Обычный 5 4 34" xfId="25888"/>
    <cellStyle name="Обычный 5 4 35" xfId="27222"/>
    <cellStyle name="Обычный 5 4 36" xfId="30456"/>
    <cellStyle name="Обычный 5 4 36 2" xfId="30955"/>
    <cellStyle name="Обычный 5 4 37" xfId="31952"/>
    <cellStyle name="Обычный 5 4 4" xfId="1185"/>
    <cellStyle name="Обычный 5 4 5" xfId="1985"/>
    <cellStyle name="Обычный 5 4 5 10" xfId="19954"/>
    <cellStyle name="Обычный 5 4 5 11" xfId="22173"/>
    <cellStyle name="Обычный 5 4 5 12" xfId="25829"/>
    <cellStyle name="Обычный 5 4 5 13" xfId="27640"/>
    <cellStyle name="Обычный 5 4 5 2" xfId="2889"/>
    <cellStyle name="Обычный 5 4 5 2 10" xfId="22079"/>
    <cellStyle name="Обычный 5 4 5 2 11" xfId="26556"/>
    <cellStyle name="Обычный 5 4 5 2 12" xfId="28643"/>
    <cellStyle name="Обычный 5 4 5 2 2" xfId="12669"/>
    <cellStyle name="Обычный 5 4 5 2 2 2" xfId="13226"/>
    <cellStyle name="Обычный 5 4 5 2 2 3" xfId="29109"/>
    <cellStyle name="Обычный 5 4 5 2 3" xfId="13563"/>
    <cellStyle name="Обычный 5 4 5 2 4" xfId="13654"/>
    <cellStyle name="Обычный 5 4 5 2 5" xfId="17046"/>
    <cellStyle name="Обычный 5 4 5 2 6" xfId="17665"/>
    <cellStyle name="Обычный 5 4 5 2 7" xfId="20902"/>
    <cellStyle name="Обычный 5 4 5 2 8" xfId="21791"/>
    <cellStyle name="Обычный 5 4 5 2 9" xfId="21347"/>
    <cellStyle name="Обычный 5 4 5 3" xfId="6907"/>
    <cellStyle name="Обычный 5 4 5 4" xfId="11448"/>
    <cellStyle name="Обычный 5 4 5 4 2" xfId="13779"/>
    <cellStyle name="Обычный 5 4 5 4 3" xfId="29419"/>
    <cellStyle name="Обычный 5 4 5 5" xfId="15434"/>
    <cellStyle name="Обычный 5 4 5 6" xfId="16555"/>
    <cellStyle name="Обычный 5 4 5 7" xfId="17446"/>
    <cellStyle name="Обычный 5 4 5 8" xfId="20258"/>
    <cellStyle name="Обычный 5 4 5 9" xfId="21018"/>
    <cellStyle name="Обычный 5 4 6" xfId="2930"/>
    <cellStyle name="Обычный 5 4 7" xfId="3295"/>
    <cellStyle name="Обычный 5 4 8" xfId="3346"/>
    <cellStyle name="Обычный 5 4 9" xfId="3394"/>
    <cellStyle name="Обычный 5 40" xfId="1320"/>
    <cellStyle name="Обычный 5 40 10" xfId="11521"/>
    <cellStyle name="Обычный 5 40 10 2" xfId="13329"/>
    <cellStyle name="Обычный 5 40 10 2 2" xfId="33399"/>
    <cellStyle name="Обычный 5 40 10 3" xfId="29169"/>
    <cellStyle name="Обычный 5 40 10 3 2" xfId="34445"/>
    <cellStyle name="Обычный 5 40 11" xfId="13163"/>
    <cellStyle name="Обычный 5 40 11 2" xfId="33386"/>
    <cellStyle name="Обычный 5 40 12" xfId="16122"/>
    <cellStyle name="Обычный 5 40 12 2" xfId="33559"/>
    <cellStyle name="Обычный 5 40 13" xfId="17183"/>
    <cellStyle name="Обычный 5 40 13 2" xfId="33608"/>
    <cellStyle name="Обычный 5 40 14" xfId="19777"/>
    <cellStyle name="Обычный 5 40 14 2" xfId="33847"/>
    <cellStyle name="Обычный 5 40 15" xfId="22039"/>
    <cellStyle name="Обычный 5 40 15 2" xfId="33955"/>
    <cellStyle name="Обычный 5 40 16" xfId="21206"/>
    <cellStyle name="Обычный 5 40 16 2" xfId="33909"/>
    <cellStyle name="Обычный 5 40 17" xfId="21886"/>
    <cellStyle name="Обычный 5 40 17 2" xfId="33949"/>
    <cellStyle name="Обычный 5 40 18" xfId="25871"/>
    <cellStyle name="Обычный 5 40 18 2" xfId="34250"/>
    <cellStyle name="Обычный 5 40 19" xfId="27713"/>
    <cellStyle name="Обычный 5 40 2" xfId="4349"/>
    <cellStyle name="Обычный 5 40 2 10" xfId="25087"/>
    <cellStyle name="Обычный 5 40 2 11" xfId="25444"/>
    <cellStyle name="Обычный 5 40 2 12" xfId="25754"/>
    <cellStyle name="Обычный 5 40 2 13" xfId="27734"/>
    <cellStyle name="Обычный 5 40 2 13 2" xfId="34379"/>
    <cellStyle name="Обычный 5 40 2 2" xfId="4953"/>
    <cellStyle name="Обычный 5 40 2 2 10" xfId="23478"/>
    <cellStyle name="Обычный 5 40 2 2 10 2" xfId="34045"/>
    <cellStyle name="Обычный 5 40 2 2 11" xfId="26077"/>
    <cellStyle name="Обычный 5 40 2 2 11 2" xfId="34264"/>
    <cellStyle name="Обычный 5 40 2 2 12" xfId="29411"/>
    <cellStyle name="Обычный 5 40 2 2 13" xfId="32657"/>
    <cellStyle name="Обычный 5 40 2 2 2" xfId="13761"/>
    <cellStyle name="Обычный 5 40 2 2 2 2" xfId="13979"/>
    <cellStyle name="Обычный 5 40 2 2 2 2 2" xfId="33450"/>
    <cellStyle name="Обычный 5 40 2 2 2 3" xfId="29528"/>
    <cellStyle name="Обычный 5 40 2 2 2 3 2" xfId="34473"/>
    <cellStyle name="Обычный 5 40 2 2 3" xfId="14089"/>
    <cellStyle name="Обычный 5 40 2 2 3 2" xfId="33458"/>
    <cellStyle name="Обычный 5 40 2 2 4" xfId="13923"/>
    <cellStyle name="Обычный 5 40 2 2 4 2" xfId="33442"/>
    <cellStyle name="Обычный 5 40 2 2 5" xfId="17542"/>
    <cellStyle name="Обычный 5 40 2 2 5 2" xfId="33653"/>
    <cellStyle name="Обычный 5 40 2 2 6" xfId="17521"/>
    <cellStyle name="Обычный 5 40 2 2 6 2" xfId="33649"/>
    <cellStyle name="Обычный 5 40 2 2 7" xfId="21869"/>
    <cellStyle name="Обычный 5 40 2 2 7 2" xfId="33947"/>
    <cellStyle name="Обычный 5 40 2 2 8" xfId="23485"/>
    <cellStyle name="Обычный 5 40 2 2 8 2" xfId="34047"/>
    <cellStyle name="Обычный 5 40 2 2 9" xfId="19277"/>
    <cellStyle name="Обычный 5 40 2 2 9 2" xfId="33809"/>
    <cellStyle name="Обычный 5 40 2 3" xfId="7001"/>
    <cellStyle name="Обычный 5 40 2 3 2" xfId="32836"/>
    <cellStyle name="Обычный 5 40 2 4" xfId="11542"/>
    <cellStyle name="Обычный 5 40 2 4 2" xfId="14542"/>
    <cellStyle name="Обычный 5 40 2 4 3" xfId="29870"/>
    <cellStyle name="Обычный 5 40 2 4 4" xfId="33311"/>
    <cellStyle name="Обычный 5 40 2 5" xfId="13991"/>
    <cellStyle name="Обычный 5 40 2 6" xfId="17382"/>
    <cellStyle name="Обычный 5 40 2 7" xfId="17582"/>
    <cellStyle name="Обычный 5 40 2 8" xfId="21569"/>
    <cellStyle name="Обычный 5 40 2 9" xfId="24674"/>
    <cellStyle name="Обычный 5 40 20" xfId="32365"/>
    <cellStyle name="Обычный 5 40 3" xfId="5292"/>
    <cellStyle name="Обычный 5 40 3 2" xfId="32689"/>
    <cellStyle name="Обычный 5 40 4" xfId="5332"/>
    <cellStyle name="Обычный 5 40 4 2" xfId="32699"/>
    <cellStyle name="Обычный 5 40 5" xfId="5907"/>
    <cellStyle name="Обычный 5 40 5 2" xfId="32763"/>
    <cellStyle name="Обычный 5 40 6" xfId="6162"/>
    <cellStyle name="Обычный 5 40 6 2" xfId="32784"/>
    <cellStyle name="Обычный 5 40 7" xfId="6194"/>
    <cellStyle name="Обычный 5 40 7 2" xfId="32794"/>
    <cellStyle name="Обычный 5 40 8" xfId="6421"/>
    <cellStyle name="Обычный 5 40 8 2" xfId="32805"/>
    <cellStyle name="Обычный 5 40 9" xfId="6980"/>
    <cellStyle name="Обычный 5 40 9 10" xfId="21130"/>
    <cellStyle name="Обычный 5 40 9 11" xfId="26951"/>
    <cellStyle name="Обычный 5 40 9 12" xfId="28124"/>
    <cellStyle name="Обычный 5 40 9 12 2" xfId="34406"/>
    <cellStyle name="Обычный 5 40 9 2" xfId="12047"/>
    <cellStyle name="Обычный 5 40 9 2 2" xfId="14821"/>
    <cellStyle name="Обычный 5 40 9 2 3" xfId="30065"/>
    <cellStyle name="Обычный 5 40 9 2 4" xfId="33347"/>
    <cellStyle name="Обычный 5 40 9 3" xfId="15399"/>
    <cellStyle name="Обычный 5 40 9 4" xfId="15762"/>
    <cellStyle name="Обычный 5 40 9 5" xfId="18249"/>
    <cellStyle name="Обычный 5 40 9 6" xfId="18887"/>
    <cellStyle name="Обычный 5 40 9 7" xfId="22968"/>
    <cellStyle name="Обычный 5 40 9 8" xfId="22248"/>
    <cellStyle name="Обычный 5 40 9 9" xfId="21792"/>
    <cellStyle name="Обычный 5 41" xfId="1317"/>
    <cellStyle name="Обычный 5 41 10" xfId="11524"/>
    <cellStyle name="Обычный 5 41 10 2" xfId="13554"/>
    <cellStyle name="Обычный 5 41 10 2 2" xfId="33416"/>
    <cellStyle name="Обычный 5 41 10 3" xfId="29292"/>
    <cellStyle name="Обычный 5 41 10 3 2" xfId="34452"/>
    <cellStyle name="Обычный 5 41 11" xfId="14125"/>
    <cellStyle name="Обычный 5 41 11 2" xfId="33460"/>
    <cellStyle name="Обычный 5 41 12" xfId="16119"/>
    <cellStyle name="Обычный 5 41 12 2" xfId="33558"/>
    <cellStyle name="Обычный 5 41 13" xfId="17515"/>
    <cellStyle name="Обычный 5 41 13 2" xfId="33647"/>
    <cellStyle name="Обычный 5 41 14" xfId="19774"/>
    <cellStyle name="Обычный 5 41 14 2" xfId="33846"/>
    <cellStyle name="Обычный 5 41 15" xfId="22059"/>
    <cellStyle name="Обычный 5 41 15 2" xfId="33960"/>
    <cellStyle name="Обычный 5 41 16" xfId="24690"/>
    <cellStyle name="Обычный 5 41 16 2" xfId="34143"/>
    <cellStyle name="Обычный 5 41 17" xfId="25209"/>
    <cellStyle name="Обычный 5 41 17 2" xfId="34188"/>
    <cellStyle name="Обычный 5 41 18" xfId="25941"/>
    <cellStyle name="Обычный 5 41 18 2" xfId="34256"/>
    <cellStyle name="Обычный 5 41 19" xfId="27716"/>
    <cellStyle name="Обычный 5 41 2" xfId="4359"/>
    <cellStyle name="Обычный 5 41 2 10" xfId="25213"/>
    <cellStyle name="Обычный 5 41 2 11" xfId="25501"/>
    <cellStyle name="Обычный 5 41 2 12" xfId="26003"/>
    <cellStyle name="Обычный 5 41 2 13" xfId="27731"/>
    <cellStyle name="Обычный 5 41 2 13 2" xfId="34378"/>
    <cellStyle name="Обычный 5 41 2 2" xfId="4950"/>
    <cellStyle name="Обычный 5 41 2 2 10" xfId="22045"/>
    <cellStyle name="Обычный 5 41 2 2 10 2" xfId="33958"/>
    <cellStyle name="Обычный 5 41 2 2 11" xfId="26137"/>
    <cellStyle name="Обычный 5 41 2 2 11 2" xfId="34266"/>
    <cellStyle name="Обычный 5 41 2 2 12" xfId="29416"/>
    <cellStyle name="Обычный 5 41 2 2 13" xfId="32656"/>
    <cellStyle name="Обычный 5 41 2 2 2" xfId="13766"/>
    <cellStyle name="Обычный 5 41 2 2 2 2" xfId="13976"/>
    <cellStyle name="Обычный 5 41 2 2 2 2 2" xfId="33449"/>
    <cellStyle name="Обычный 5 41 2 2 2 3" xfId="29525"/>
    <cellStyle name="Обычный 5 41 2 2 2 3 2" xfId="34472"/>
    <cellStyle name="Обычный 5 41 2 2 3" xfId="14478"/>
    <cellStyle name="Обычный 5 41 2 2 3 2" xfId="33478"/>
    <cellStyle name="Обычный 5 41 2 2 4" xfId="13506"/>
    <cellStyle name="Обычный 5 41 2 2 4 2" xfId="33411"/>
    <cellStyle name="Обычный 5 41 2 2 5" xfId="17539"/>
    <cellStyle name="Обычный 5 41 2 2 5 2" xfId="33652"/>
    <cellStyle name="Обычный 5 41 2 2 6" xfId="18012"/>
    <cellStyle name="Обычный 5 41 2 2 6 2" xfId="33695"/>
    <cellStyle name="Обычный 5 41 2 2 7" xfId="21866"/>
    <cellStyle name="Обычный 5 41 2 2 7 2" xfId="33946"/>
    <cellStyle name="Обычный 5 41 2 2 8" xfId="23535"/>
    <cellStyle name="Обычный 5 41 2 2 8 2" xfId="34049"/>
    <cellStyle name="Обычный 5 41 2 2 9" xfId="21266"/>
    <cellStyle name="Обычный 5 41 2 2 9 2" xfId="33912"/>
    <cellStyle name="Обычный 5 41 2 3" xfId="6998"/>
    <cellStyle name="Обычный 5 41 2 3 2" xfId="32835"/>
    <cellStyle name="Обычный 5 41 2 4" xfId="11539"/>
    <cellStyle name="Обычный 5 41 2 4 2" xfId="13640"/>
    <cellStyle name="Обычный 5 41 2 4 3" xfId="29353"/>
    <cellStyle name="Обычный 5 41 2 4 4" xfId="33310"/>
    <cellStyle name="Обычный 5 41 2 5" xfId="12137"/>
    <cellStyle name="Обычный 5 41 2 6" xfId="17389"/>
    <cellStyle name="Обычный 5 41 2 7" xfId="17148"/>
    <cellStyle name="Обычный 5 41 2 8" xfId="21577"/>
    <cellStyle name="Обычный 5 41 2 9" xfId="24684"/>
    <cellStyle name="Обычный 5 41 20" xfId="32364"/>
    <cellStyle name="Обычный 5 41 3" xfId="5289"/>
    <cellStyle name="Обычный 5 41 3 2" xfId="32688"/>
    <cellStyle name="Обычный 5 41 4" xfId="5329"/>
    <cellStyle name="Обычный 5 41 4 2" xfId="32698"/>
    <cellStyle name="Обычный 5 41 5" xfId="5904"/>
    <cellStyle name="Обычный 5 41 5 2" xfId="32762"/>
    <cellStyle name="Обычный 5 41 6" xfId="6159"/>
    <cellStyle name="Обычный 5 41 6 2" xfId="32783"/>
    <cellStyle name="Обычный 5 41 7" xfId="5652"/>
    <cellStyle name="Обычный 5 41 7 2" xfId="32727"/>
    <cellStyle name="Обычный 5 41 8" xfId="6184"/>
    <cellStyle name="Обычный 5 41 8 2" xfId="32791"/>
    <cellStyle name="Обычный 5 41 9" xfId="6983"/>
    <cellStyle name="Обычный 5 41 9 10" xfId="23366"/>
    <cellStyle name="Обычный 5 41 9 11" xfId="26954"/>
    <cellStyle name="Обычный 5 41 9 12" xfId="27892"/>
    <cellStyle name="Обычный 5 41 9 12 2" xfId="34394"/>
    <cellStyle name="Обычный 5 41 9 2" xfId="11777"/>
    <cellStyle name="Обычный 5 41 9 2 2" xfId="14824"/>
    <cellStyle name="Обычный 5 41 9 2 3" xfId="30068"/>
    <cellStyle name="Обычный 5 41 9 2 4" xfId="33333"/>
    <cellStyle name="Обычный 5 41 9 3" xfId="15402"/>
    <cellStyle name="Обычный 5 41 9 4" xfId="15765"/>
    <cellStyle name="Обычный 5 41 9 5" xfId="18252"/>
    <cellStyle name="Обычный 5 41 9 6" xfId="18890"/>
    <cellStyle name="Обычный 5 41 9 7" xfId="22971"/>
    <cellStyle name="Обычный 5 41 9 8" xfId="20034"/>
    <cellStyle name="Обычный 5 41 9 9" xfId="23629"/>
    <cellStyle name="Обычный 5 42" xfId="1330"/>
    <cellStyle name="Обычный 5 42 10" xfId="16744"/>
    <cellStyle name="Обычный 5 42 10 2" xfId="33576"/>
    <cellStyle name="Обычный 5 42 11" xfId="19783"/>
    <cellStyle name="Обычный 5 42 11 2" xfId="33849"/>
    <cellStyle name="Обычный 5 42 12" xfId="22014"/>
    <cellStyle name="Обычный 5 42 12 2" xfId="33953"/>
    <cellStyle name="Обычный 5 42 13" xfId="21258"/>
    <cellStyle name="Обычный 5 42 13 2" xfId="33911"/>
    <cellStyle name="Обычный 5 42 14" xfId="21422"/>
    <cellStyle name="Обычный 5 42 14 2" xfId="33927"/>
    <cellStyle name="Обычный 5 42 15" xfId="25870"/>
    <cellStyle name="Обычный 5 42 15 2" xfId="34249"/>
    <cellStyle name="Обычный 5 42 16" xfId="27712"/>
    <cellStyle name="Обычный 5 42 17" xfId="32366"/>
    <cellStyle name="Обычный 5 42 2" xfId="4347"/>
    <cellStyle name="Обычный 5 42 2 10" xfId="25174"/>
    <cellStyle name="Обычный 5 42 2 11" xfId="25484"/>
    <cellStyle name="Обычный 5 42 2 12" xfId="25778"/>
    <cellStyle name="Обычный 5 42 2 13" xfId="27914"/>
    <cellStyle name="Обычный 5 42 2 13 2" xfId="34397"/>
    <cellStyle name="Обычный 5 42 2 2" xfId="5913"/>
    <cellStyle name="Обычный 5 42 2 2 10" xfId="19902"/>
    <cellStyle name="Обычный 5 42 2 2 10 2" xfId="33858"/>
    <cellStyle name="Обычный 5 42 2 2 11" xfId="26644"/>
    <cellStyle name="Обычный 5 42 2 2 11 2" xfId="34299"/>
    <cellStyle name="Обычный 5 42 2 2 12" xfId="29409"/>
    <cellStyle name="Обычный 5 42 2 2 13" xfId="32764"/>
    <cellStyle name="Обычный 5 42 2 2 2" xfId="13759"/>
    <cellStyle name="Обычный 5 42 2 2 2 2" xfId="14295"/>
    <cellStyle name="Обычный 5 42 2 2 2 2 2" xfId="33471"/>
    <cellStyle name="Обычный 5 42 2 2 2 3" xfId="29673"/>
    <cellStyle name="Обычный 5 42 2 2 2 3 2" xfId="34482"/>
    <cellStyle name="Обычный 5 42 2 2 3" xfId="14924"/>
    <cellStyle name="Обычный 5 42 2 2 3 2" xfId="33496"/>
    <cellStyle name="Обычный 5 42 2 2 4" xfId="15455"/>
    <cellStyle name="Обычный 5 42 2 2 4 2" xfId="33518"/>
    <cellStyle name="Обычный 5 42 2 2 5" xfId="17756"/>
    <cellStyle name="Обычный 5 42 2 2 5 2" xfId="33685"/>
    <cellStyle name="Обычный 5 42 2 2 6" xfId="18580"/>
    <cellStyle name="Обычный 5 42 2 2 6 2" xfId="33747"/>
    <cellStyle name="Обычный 5 42 2 2 7" xfId="22323"/>
    <cellStyle name="Обычный 5 42 2 2 7 2" xfId="33982"/>
    <cellStyle name="Обычный 5 42 2 2 8" xfId="24074"/>
    <cellStyle name="Обычный 5 42 2 2 8 2" xfId="34075"/>
    <cellStyle name="Обычный 5 42 2 2 9" xfId="23052"/>
    <cellStyle name="Обычный 5 42 2 2 9 2" xfId="34014"/>
    <cellStyle name="Обычный 5 42 2 3" xfId="7013"/>
    <cellStyle name="Обычный 5 42 2 3 2" xfId="32837"/>
    <cellStyle name="Обычный 5 42 2 4" xfId="11808"/>
    <cellStyle name="Обычный 5 42 2 4 2" xfId="12862"/>
    <cellStyle name="Обычный 5 42 2 4 3" xfId="28828"/>
    <cellStyle name="Обычный 5 42 2 4 4" xfId="33338"/>
    <cellStyle name="Обычный 5 42 2 5" xfId="14650"/>
    <cellStyle name="Обычный 5 42 2 6" xfId="17380"/>
    <cellStyle name="Обычный 5 42 2 7" xfId="17690"/>
    <cellStyle name="Обычный 5 42 2 8" xfId="21568"/>
    <cellStyle name="Обычный 5 42 2 9" xfId="24632"/>
    <cellStyle name="Обычный 5 42 3" xfId="6169"/>
    <cellStyle name="Обычный 5 42 3 2" xfId="32785"/>
    <cellStyle name="Обычный 5 42 4" xfId="5832"/>
    <cellStyle name="Обычный 5 42 4 2" xfId="32749"/>
    <cellStyle name="Обычный 5 42 5" xfId="5934"/>
    <cellStyle name="Обычный 5 42 5 2" xfId="32770"/>
    <cellStyle name="Обычный 5 42 6" xfId="6979"/>
    <cellStyle name="Обычный 5 42 6 10" xfId="24245"/>
    <cellStyle name="Обычный 5 42 6 11" xfId="26950"/>
    <cellStyle name="Обычный 5 42 6 12" xfId="27814"/>
    <cellStyle name="Обычный 5 42 6 12 2" xfId="34387"/>
    <cellStyle name="Обычный 5 42 6 2" xfId="11665"/>
    <cellStyle name="Обычный 5 42 6 2 2" xfId="14820"/>
    <cellStyle name="Обычный 5 42 6 2 3" xfId="30064"/>
    <cellStyle name="Обычный 5 42 6 2 4" xfId="33323"/>
    <cellStyle name="Обычный 5 42 6 3" xfId="15398"/>
    <cellStyle name="Обычный 5 42 6 4" xfId="15761"/>
    <cellStyle name="Обычный 5 42 6 5" xfId="18248"/>
    <cellStyle name="Обычный 5 42 6 6" xfId="18886"/>
    <cellStyle name="Обычный 5 42 6 7" xfId="22967"/>
    <cellStyle name="Обычный 5 42 6 8" xfId="22085"/>
    <cellStyle name="Обычный 5 42 6 9" xfId="21944"/>
    <cellStyle name="Обычный 5 42 7" xfId="11520"/>
    <cellStyle name="Обычный 5 42 7 2" xfId="11662"/>
    <cellStyle name="Обычный 5 42 7 2 2" xfId="33322"/>
    <cellStyle name="Обычный 5 42 7 3" xfId="27811"/>
    <cellStyle name="Обычный 5 42 7 3 2" xfId="34386"/>
    <cellStyle name="Обычный 5 42 8" xfId="14866"/>
    <cellStyle name="Обычный 5 42 8 2" xfId="33494"/>
    <cellStyle name="Обычный 5 42 9" xfId="16128"/>
    <cellStyle name="Обычный 5 42 9 2" xfId="33560"/>
    <cellStyle name="Обычный 5 43" xfId="1340"/>
    <cellStyle name="Обычный 5 43 10" xfId="18430"/>
    <cellStyle name="Обычный 5 43 10 2" xfId="33724"/>
    <cellStyle name="Обычный 5 43 11" xfId="19790"/>
    <cellStyle name="Обычный 5 43 11 2" xfId="33852"/>
    <cellStyle name="Обычный 5 43 12" xfId="22974"/>
    <cellStyle name="Обычный 5 43 12 2" xfId="34010"/>
    <cellStyle name="Обычный 5 43 13" xfId="23227"/>
    <cellStyle name="Обычный 5 43 13 2" xfId="34032"/>
    <cellStyle name="Обычный 5 43 14" xfId="24862"/>
    <cellStyle name="Обычный 5 43 14 2" xfId="34151"/>
    <cellStyle name="Обычный 5 43 15" xfId="25837"/>
    <cellStyle name="Обычный 5 43 15 2" xfId="34247"/>
    <cellStyle name="Обычный 5 43 16" xfId="27714"/>
    <cellStyle name="Обычный 5 43 17" xfId="32369"/>
    <cellStyle name="Обычный 5 43 2" xfId="4357"/>
    <cellStyle name="Обычный 5 43 2 10" xfId="25201"/>
    <cellStyle name="Обычный 5 43 2 11" xfId="25499"/>
    <cellStyle name="Обычный 5 43 2 12" xfId="26108"/>
    <cellStyle name="Обычный 5 43 2 13" xfId="27919"/>
    <cellStyle name="Обычный 5 43 2 13 2" xfId="34400"/>
    <cellStyle name="Обычный 5 43 2 2" xfId="5921"/>
    <cellStyle name="Обычный 5 43 2 2 10" xfId="23968"/>
    <cellStyle name="Обычный 5 43 2 2 10 2" xfId="34067"/>
    <cellStyle name="Обычный 5 43 2 2 11" xfId="26649"/>
    <cellStyle name="Обычный 5 43 2 2 11 2" xfId="34302"/>
    <cellStyle name="Обычный 5 43 2 2 12" xfId="29414"/>
    <cellStyle name="Обычный 5 43 2 2 13" xfId="32768"/>
    <cellStyle name="Обычный 5 43 2 2 2" xfId="13764"/>
    <cellStyle name="Обычный 5 43 2 2 2 2" xfId="14301"/>
    <cellStyle name="Обычный 5 43 2 2 2 2 2" xfId="33474"/>
    <cellStyle name="Обычный 5 43 2 2 2 3" xfId="29679"/>
    <cellStyle name="Обычный 5 43 2 2 2 3 2" xfId="34485"/>
    <cellStyle name="Обычный 5 43 2 2 3" xfId="14929"/>
    <cellStyle name="Обычный 5 43 2 2 3 2" xfId="33499"/>
    <cellStyle name="Обычный 5 43 2 2 4" xfId="15460"/>
    <cellStyle name="Обычный 5 43 2 2 4 2" xfId="33521"/>
    <cellStyle name="Обычный 5 43 2 2 5" xfId="17761"/>
    <cellStyle name="Обычный 5 43 2 2 5 2" xfId="33688"/>
    <cellStyle name="Обычный 5 43 2 2 6" xfId="18585"/>
    <cellStyle name="Обычный 5 43 2 2 6 2" xfId="33750"/>
    <cellStyle name="Обычный 5 43 2 2 7" xfId="22330"/>
    <cellStyle name="Обычный 5 43 2 2 7 2" xfId="33985"/>
    <cellStyle name="Обычный 5 43 2 2 8" xfId="24034"/>
    <cellStyle name="Обычный 5 43 2 2 8 2" xfId="34071"/>
    <cellStyle name="Обычный 5 43 2 2 9" xfId="19316"/>
    <cellStyle name="Обычный 5 43 2 2 9 2" xfId="33814"/>
    <cellStyle name="Обычный 5 43 2 3" xfId="7017"/>
    <cellStyle name="Обычный 5 43 2 3 2" xfId="32840"/>
    <cellStyle name="Обычный 5 43 2 4" xfId="11813"/>
    <cellStyle name="Обычный 5 43 2 4 2" xfId="13670"/>
    <cellStyle name="Обычный 5 43 2 4 3" xfId="29370"/>
    <cellStyle name="Обычный 5 43 2 4 4" xfId="33341"/>
    <cellStyle name="Обычный 5 43 2 5" xfId="14911"/>
    <cellStyle name="Обычный 5 43 2 6" xfId="17387"/>
    <cellStyle name="Обычный 5 43 2 7" xfId="17211"/>
    <cellStyle name="Обычный 5 43 2 8" xfId="21575"/>
    <cellStyle name="Обычный 5 43 2 9" xfId="24678"/>
    <cellStyle name="Обычный 5 43 3" xfId="6178"/>
    <cellStyle name="Обычный 5 43 3 2" xfId="32789"/>
    <cellStyle name="Обычный 5 43 4" xfId="6196"/>
    <cellStyle name="Обычный 5 43 4 2" xfId="32796"/>
    <cellStyle name="Обычный 5 43 5" xfId="5949"/>
    <cellStyle name="Обычный 5 43 5 2" xfId="32772"/>
    <cellStyle name="Обычный 5 43 6" xfId="6981"/>
    <cellStyle name="Обычный 5 43 6 10" xfId="19336"/>
    <cellStyle name="Обычный 5 43 6 11" xfId="26952"/>
    <cellStyle name="Обычный 5 43 6 12" xfId="28212"/>
    <cellStyle name="Обычный 5 43 6 12 2" xfId="34415"/>
    <cellStyle name="Обычный 5 43 6 2" xfId="12157"/>
    <cellStyle name="Обычный 5 43 6 2 2" xfId="14822"/>
    <cellStyle name="Обычный 5 43 6 2 3" xfId="30066"/>
    <cellStyle name="Обычный 5 43 6 2 4" xfId="33358"/>
    <cellStyle name="Обычный 5 43 6 3" xfId="15400"/>
    <cellStyle name="Обычный 5 43 6 4" xfId="15763"/>
    <cellStyle name="Обычный 5 43 6 5" xfId="18250"/>
    <cellStyle name="Обычный 5 43 6 6" xfId="18888"/>
    <cellStyle name="Обычный 5 43 6 7" xfId="22969"/>
    <cellStyle name="Обычный 5 43 6 8" xfId="21891"/>
    <cellStyle name="Обычный 5 43 6 9" xfId="23653"/>
    <cellStyle name="Обычный 5 43 7" xfId="11522"/>
    <cellStyle name="Обычный 5 43 7 2" xfId="13449"/>
    <cellStyle name="Обычный 5 43 7 2 2" xfId="33409"/>
    <cellStyle name="Обычный 5 43 7 3" xfId="29231"/>
    <cellStyle name="Обычный 5 43 7 3 2" xfId="34448"/>
    <cellStyle name="Обычный 5 43 8" xfId="13178"/>
    <cellStyle name="Обычный 5 43 8 2" xfId="33387"/>
    <cellStyle name="Обычный 5 43 9" xfId="16133"/>
    <cellStyle name="Обычный 5 43 9 2" xfId="33563"/>
    <cellStyle name="Обычный 5 44" xfId="1337"/>
    <cellStyle name="Обычный 5 44 10" xfId="16547"/>
    <cellStyle name="Обычный 5 44 10 2" xfId="33570"/>
    <cellStyle name="Обычный 5 44 11" xfId="19787"/>
    <cellStyle name="Обычный 5 44 11 2" xfId="33851"/>
    <cellStyle name="Обычный 5 44 12" xfId="22313"/>
    <cellStyle name="Обычный 5 44 12 2" xfId="33980"/>
    <cellStyle name="Обычный 5 44 13" xfId="23316"/>
    <cellStyle name="Обычный 5 44 13 2" xfId="34037"/>
    <cellStyle name="Обычный 5 44 14" xfId="23632"/>
    <cellStyle name="Обычный 5 44 14 2" xfId="34055"/>
    <cellStyle name="Обычный 5 44 15" xfId="26238"/>
    <cellStyle name="Обычный 5 44 15 2" xfId="34270"/>
    <cellStyle name="Обычный 5 44 16" xfId="27722"/>
    <cellStyle name="Обычный 5 44 17" xfId="32368"/>
    <cellStyle name="Обычный 5 44 2" xfId="4555"/>
    <cellStyle name="Обычный 5 44 2 10" xfId="24285"/>
    <cellStyle name="Обычный 5 44 2 11" xfId="22090"/>
    <cellStyle name="Обычный 5 44 2 12" xfId="26290"/>
    <cellStyle name="Обычный 5 44 2 13" xfId="27917"/>
    <cellStyle name="Обычный 5 44 2 13 2" xfId="34399"/>
    <cellStyle name="Обычный 5 44 2 2" xfId="5919"/>
    <cellStyle name="Обычный 5 44 2 2 10" xfId="24035"/>
    <cellStyle name="Обычный 5 44 2 2 10 2" xfId="34072"/>
    <cellStyle name="Обычный 5 44 2 2 11" xfId="26647"/>
    <cellStyle name="Обычный 5 44 2 2 11 2" xfId="34301"/>
    <cellStyle name="Обычный 5 44 2 2 12" xfId="29447"/>
    <cellStyle name="Обычный 5 44 2 2 13" xfId="32767"/>
    <cellStyle name="Обычный 5 44 2 2 2" xfId="13825"/>
    <cellStyle name="Обычный 5 44 2 2 2 2" xfId="14299"/>
    <cellStyle name="Обычный 5 44 2 2 2 2 2" xfId="33473"/>
    <cellStyle name="Обычный 5 44 2 2 2 3" xfId="29677"/>
    <cellStyle name="Обычный 5 44 2 2 2 3 2" xfId="34484"/>
    <cellStyle name="Обычный 5 44 2 2 3" xfId="14927"/>
    <cellStyle name="Обычный 5 44 2 2 3 2" xfId="33498"/>
    <cellStyle name="Обычный 5 44 2 2 4" xfId="15458"/>
    <cellStyle name="Обычный 5 44 2 2 4 2" xfId="33520"/>
    <cellStyle name="Обычный 5 44 2 2 5" xfId="17759"/>
    <cellStyle name="Обычный 5 44 2 2 5 2" xfId="33687"/>
    <cellStyle name="Обычный 5 44 2 2 6" xfId="18583"/>
    <cellStyle name="Обычный 5 44 2 2 6 2" xfId="33749"/>
    <cellStyle name="Обычный 5 44 2 2 7" xfId="22328"/>
    <cellStyle name="Обычный 5 44 2 2 7 2" xfId="33984"/>
    <cellStyle name="Обычный 5 44 2 2 8" xfId="24039"/>
    <cellStyle name="Обычный 5 44 2 2 8 2" xfId="34073"/>
    <cellStyle name="Обычный 5 44 2 2 9" xfId="19307"/>
    <cellStyle name="Обычный 5 44 2 2 9 2" xfId="33813"/>
    <cellStyle name="Обычный 5 44 2 3" xfId="7016"/>
    <cellStyle name="Обычный 5 44 2 3 2" xfId="32839"/>
    <cellStyle name="Обычный 5 44 2 4" xfId="11811"/>
    <cellStyle name="Обычный 5 44 2 4 2" xfId="12927"/>
    <cellStyle name="Обычный 5 44 2 4 3" xfId="28882"/>
    <cellStyle name="Обычный 5 44 2 4 4" xfId="33340"/>
    <cellStyle name="Обычный 5 44 2 5" xfId="13380"/>
    <cellStyle name="Обычный 5 44 2 6" xfId="17437"/>
    <cellStyle name="Обычный 5 44 2 7" xfId="17945"/>
    <cellStyle name="Обычный 5 44 2 8" xfId="21669"/>
    <cellStyle name="Обычный 5 44 2 9" xfId="24497"/>
    <cellStyle name="Обычный 5 44 3" xfId="6175"/>
    <cellStyle name="Обычный 5 44 3 2" xfId="32788"/>
    <cellStyle name="Обычный 5 44 4" xfId="5730"/>
    <cellStyle name="Обычный 5 44 4 2" xfId="32740"/>
    <cellStyle name="Обычный 5 44 5" xfId="6411"/>
    <cellStyle name="Обычный 5 44 5 2" xfId="32803"/>
    <cellStyle name="Обычный 5 44 6" xfId="6989"/>
    <cellStyle name="Обычный 5 44 6 10" xfId="24554"/>
    <cellStyle name="Обычный 5 44 6 11" xfId="26955"/>
    <cellStyle name="Обычный 5 44 6 12" xfId="27904"/>
    <cellStyle name="Обычный 5 44 6 12 2" xfId="34395"/>
    <cellStyle name="Обычный 5 44 6 2" xfId="11794"/>
    <cellStyle name="Обычный 5 44 6 2 2" xfId="14825"/>
    <cellStyle name="Обычный 5 44 6 2 3" xfId="30069"/>
    <cellStyle name="Обычный 5 44 6 2 4" xfId="33335"/>
    <cellStyle name="Обычный 5 44 6 3" xfId="15404"/>
    <cellStyle name="Обычный 5 44 6 4" xfId="15766"/>
    <cellStyle name="Обычный 5 44 6 5" xfId="18255"/>
    <cellStyle name="Обычный 5 44 6 6" xfId="18891"/>
    <cellStyle name="Обычный 5 44 6 7" xfId="22976"/>
    <cellStyle name="Обычный 5 44 6 8" xfId="21281"/>
    <cellStyle name="Обычный 5 44 6 9" xfId="24148"/>
    <cellStyle name="Обычный 5 44 7" xfId="7496"/>
    <cellStyle name="Обычный 5 44 7 2" xfId="14017"/>
    <cellStyle name="Обычный 5 44 7 2 2" xfId="18436"/>
    <cellStyle name="Обычный 5 44 7 2 3" xfId="30297"/>
    <cellStyle name="Обычный 5 44 7 2 4" xfId="33452"/>
    <cellStyle name="Обычный 5 44 7 3" xfId="19025"/>
    <cellStyle name="Обычный 5 44 7 4" xfId="23277"/>
    <cellStyle name="Обычный 5 44 7 5" xfId="22167"/>
    <cellStyle name="Обычный 5 44 7 6" xfId="24349"/>
    <cellStyle name="Обычный 5 44 7 7" xfId="25002"/>
    <cellStyle name="Обычный 5 44 7 8" xfId="27088"/>
    <cellStyle name="Обычный 5 44 7 9" xfId="29547"/>
    <cellStyle name="Обычный 5 44 7 9 2" xfId="34474"/>
    <cellStyle name="Обычный 5 44 8" xfId="11530"/>
    <cellStyle name="Обычный 5 44 8 2" xfId="14231"/>
    <cellStyle name="Обычный 5 44 8 2 2" xfId="33468"/>
    <cellStyle name="Обычный 5 44 8 3" xfId="29647"/>
    <cellStyle name="Обычный 5 44 8 3 2" xfId="34481"/>
    <cellStyle name="Обычный 5 44 9" xfId="16131"/>
    <cellStyle name="Обычный 5 44 9 2" xfId="33562"/>
    <cellStyle name="Обычный 5 45" xfId="1334"/>
    <cellStyle name="Обычный 5 45 10" xfId="16534"/>
    <cellStyle name="Обычный 5 45 10 2" xfId="33569"/>
    <cellStyle name="Обычный 5 45 11" xfId="19786"/>
    <cellStyle name="Обычный 5 45 11 2" xfId="33850"/>
    <cellStyle name="Обычный 5 45 12" xfId="22519"/>
    <cellStyle name="Обычный 5 45 12 2" xfId="33992"/>
    <cellStyle name="Обычный 5 45 13" xfId="22129"/>
    <cellStyle name="Обычный 5 45 13 2" xfId="33966"/>
    <cellStyle name="Обычный 5 45 14" xfId="24469"/>
    <cellStyle name="Обычный 5 45 14 2" xfId="34114"/>
    <cellStyle name="Обычный 5 45 15" xfId="26540"/>
    <cellStyle name="Обычный 5 45 15 2" xfId="34290"/>
    <cellStyle name="Обычный 5 45 16" xfId="27726"/>
    <cellStyle name="Обычный 5 45 17" xfId="32367"/>
    <cellStyle name="Обычный 5 45 2" xfId="4745"/>
    <cellStyle name="Обычный 5 45 2 10" xfId="22751"/>
    <cellStyle name="Обычный 5 45 2 11" xfId="20851"/>
    <cellStyle name="Обычный 5 45 2 12" xfId="26219"/>
    <cellStyle name="Обычный 5 45 2 13" xfId="27916"/>
    <cellStyle name="Обычный 5 45 2 13 2" xfId="34398"/>
    <cellStyle name="Обычный 5 45 2 2" xfId="5917"/>
    <cellStyle name="Обычный 5 45 2 2 10" xfId="24119"/>
    <cellStyle name="Обычный 5 45 2 2 10 2" xfId="34081"/>
    <cellStyle name="Обычный 5 45 2 2 11" xfId="26646"/>
    <cellStyle name="Обычный 5 45 2 2 11 2" xfId="34300"/>
    <cellStyle name="Обычный 5 45 2 2 12" xfId="29489"/>
    <cellStyle name="Обычный 5 45 2 2 13" xfId="32766"/>
    <cellStyle name="Обычный 5 45 2 2 2" xfId="13899"/>
    <cellStyle name="Обычный 5 45 2 2 2 2" xfId="14298"/>
    <cellStyle name="Обычный 5 45 2 2 2 2 2" xfId="33472"/>
    <cellStyle name="Обычный 5 45 2 2 2 3" xfId="29676"/>
    <cellStyle name="Обычный 5 45 2 2 2 3 2" xfId="34483"/>
    <cellStyle name="Обычный 5 45 2 2 3" xfId="14926"/>
    <cellStyle name="Обычный 5 45 2 2 3 2" xfId="33497"/>
    <cellStyle name="Обычный 5 45 2 2 4" xfId="15457"/>
    <cellStyle name="Обычный 5 45 2 2 4 2" xfId="33519"/>
    <cellStyle name="Обычный 5 45 2 2 5" xfId="17758"/>
    <cellStyle name="Обычный 5 45 2 2 5 2" xfId="33686"/>
    <cellStyle name="Обычный 5 45 2 2 6" xfId="18582"/>
    <cellStyle name="Обычный 5 45 2 2 6 2" xfId="33748"/>
    <cellStyle name="Обычный 5 45 2 2 7" xfId="22326"/>
    <cellStyle name="Обычный 5 45 2 2 7 2" xfId="33983"/>
    <cellStyle name="Обычный 5 45 2 2 8" xfId="24052"/>
    <cellStyle name="Обычный 5 45 2 2 8 2" xfId="34074"/>
    <cellStyle name="Обычный 5 45 2 2 9" xfId="19297"/>
    <cellStyle name="Обычный 5 45 2 2 9 2" xfId="33812"/>
    <cellStyle name="Обычный 5 45 2 3" xfId="7015"/>
    <cellStyle name="Обычный 5 45 2 3 2" xfId="32838"/>
    <cellStyle name="Обычный 5 45 2 4" xfId="11810"/>
    <cellStyle name="Обычный 5 45 2 4 2" xfId="12030"/>
    <cellStyle name="Обычный 5 45 2 4 3" xfId="28110"/>
    <cellStyle name="Обычный 5 45 2 4 4" xfId="33339"/>
    <cellStyle name="Обычный 5 45 2 5" xfId="13440"/>
    <cellStyle name="Обычный 5 45 2 6" xfId="17478"/>
    <cellStyle name="Обычный 5 45 2 7" xfId="15809"/>
    <cellStyle name="Обычный 5 45 2 8" xfId="21759"/>
    <cellStyle name="Обычный 5 45 2 9" xfId="22018"/>
    <cellStyle name="Обычный 5 45 3" xfId="6173"/>
    <cellStyle name="Обычный 5 45 3 2" xfId="32786"/>
    <cellStyle name="Обычный 5 45 4" xfId="5689"/>
    <cellStyle name="Обычный 5 45 4 2" xfId="32736"/>
    <cellStyle name="Обычный 5 45 5" xfId="6392"/>
    <cellStyle name="Обычный 5 45 5 2" xfId="32801"/>
    <cellStyle name="Обычный 5 45 6" xfId="6993"/>
    <cellStyle name="Обычный 5 45 6 10" xfId="24447"/>
    <cellStyle name="Обычный 5 45 6 11" xfId="26957"/>
    <cellStyle name="Обычный 5 45 6 12" xfId="27881"/>
    <cellStyle name="Обычный 5 45 6 12 2" xfId="34392"/>
    <cellStyle name="Обычный 5 45 6 2" xfId="11757"/>
    <cellStyle name="Обычный 5 45 6 2 2" xfId="14827"/>
    <cellStyle name="Обычный 5 45 6 2 3" xfId="30071"/>
    <cellStyle name="Обычный 5 45 6 2 4" xfId="33330"/>
    <cellStyle name="Обычный 5 45 6 3" xfId="15406"/>
    <cellStyle name="Обычный 5 45 6 4" xfId="15768"/>
    <cellStyle name="Обычный 5 45 6 5" xfId="18259"/>
    <cellStyle name="Обычный 5 45 6 6" xfId="18893"/>
    <cellStyle name="Обычный 5 45 6 7" xfId="22979"/>
    <cellStyle name="Обычный 5 45 6 8" xfId="21110"/>
    <cellStyle name="Обычный 5 45 6 9" xfId="22186"/>
    <cellStyle name="Обычный 5 45 7" xfId="7475"/>
    <cellStyle name="Обычный 5 45 7 2" xfId="14179"/>
    <cellStyle name="Обычный 5 45 7 2 2" xfId="18428"/>
    <cellStyle name="Обычный 5 45 7 2 3" xfId="30290"/>
    <cellStyle name="Обычный 5 45 7 2 4" xfId="33464"/>
    <cellStyle name="Обычный 5 45 7 3" xfId="19018"/>
    <cellStyle name="Обычный 5 45 7 4" xfId="23265"/>
    <cellStyle name="Обычный 5 45 7 5" xfId="20469"/>
    <cellStyle name="Обычный 5 45 7 6" xfId="24249"/>
    <cellStyle name="Обычный 5 45 7 7" xfId="24968"/>
    <cellStyle name="Обычный 5 45 7 8" xfId="27081"/>
    <cellStyle name="Обычный 5 45 7 9" xfId="29622"/>
    <cellStyle name="Обычный 5 45 7 9 2" xfId="34478"/>
    <cellStyle name="Обычный 5 45 8" xfId="11534"/>
    <cellStyle name="Обычный 5 45 8 2" xfId="13668"/>
    <cellStyle name="Обычный 5 45 8 2 2" xfId="33426"/>
    <cellStyle name="Обычный 5 45 8 3" xfId="29369"/>
    <cellStyle name="Обычный 5 45 8 3 2" xfId="34459"/>
    <cellStyle name="Обычный 5 45 9" xfId="16130"/>
    <cellStyle name="Обычный 5 45 9 2" xfId="33561"/>
    <cellStyle name="Обычный 5 46" xfId="1348"/>
    <cellStyle name="Обычный 5 46 10" xfId="17393"/>
    <cellStyle name="Обычный 5 46 10 2" xfId="33635"/>
    <cellStyle name="Обычный 5 46 11" xfId="19795"/>
    <cellStyle name="Обычный 5 46 11 2" xfId="33853"/>
    <cellStyle name="Обычный 5 46 12" xfId="22138"/>
    <cellStyle name="Обычный 5 46 12 2" xfId="33967"/>
    <cellStyle name="Обычный 5 46 13" xfId="19759"/>
    <cellStyle name="Обычный 5 46 13 2" xfId="33843"/>
    <cellStyle name="Обычный 5 46 14" xfId="23611"/>
    <cellStyle name="Обычный 5 46 14 2" xfId="34053"/>
    <cellStyle name="Обычный 5 46 15" xfId="26342"/>
    <cellStyle name="Обычный 5 46 15 2" xfId="34276"/>
    <cellStyle name="Обычный 5 46 16" xfId="26034"/>
    <cellStyle name="Обычный 5 46 16 2" xfId="34261"/>
    <cellStyle name="Обычный 5 46 17" xfId="27728"/>
    <cellStyle name="Обычный 5 46 18" xfId="32370"/>
    <cellStyle name="Обычный 5 46 2" xfId="4757"/>
    <cellStyle name="Обычный 5 46 2 10" xfId="24681"/>
    <cellStyle name="Обычный 5 46 2 11" xfId="25210"/>
    <cellStyle name="Обычный 5 46 2 12" xfId="25892"/>
    <cellStyle name="Обычный 5 46 2 13" xfId="27924"/>
    <cellStyle name="Обычный 5 46 2 13 2" xfId="34401"/>
    <cellStyle name="Обычный 5 46 2 2" xfId="5925"/>
    <cellStyle name="Обычный 5 46 2 2 10" xfId="23694"/>
    <cellStyle name="Обычный 5 46 2 2 10 2" xfId="34059"/>
    <cellStyle name="Обычный 5 46 2 2 11" xfId="26653"/>
    <cellStyle name="Обычный 5 46 2 2 11 2" xfId="34303"/>
    <cellStyle name="Обычный 5 46 2 2 12" xfId="29495"/>
    <cellStyle name="Обычный 5 46 2 2 13" xfId="32769"/>
    <cellStyle name="Обычный 5 46 2 2 2" xfId="13905"/>
    <cellStyle name="Обычный 5 46 2 2 2 2" xfId="14305"/>
    <cellStyle name="Обычный 5 46 2 2 2 2 2" xfId="33475"/>
    <cellStyle name="Обычный 5 46 2 2 2 3" xfId="29683"/>
    <cellStyle name="Обычный 5 46 2 2 2 3 2" xfId="34486"/>
    <cellStyle name="Обычный 5 46 2 2 3" xfId="14933"/>
    <cellStyle name="Обычный 5 46 2 2 3 2" xfId="33500"/>
    <cellStyle name="Обычный 5 46 2 2 4" xfId="15464"/>
    <cellStyle name="Обычный 5 46 2 2 4 2" xfId="33522"/>
    <cellStyle name="Обычный 5 46 2 2 5" xfId="17765"/>
    <cellStyle name="Обычный 5 46 2 2 5 2" xfId="33689"/>
    <cellStyle name="Обычный 5 46 2 2 6" xfId="18589"/>
    <cellStyle name="Обычный 5 46 2 2 6 2" xfId="33751"/>
    <cellStyle name="Обычный 5 46 2 2 7" xfId="22334"/>
    <cellStyle name="Обычный 5 46 2 2 7 2" xfId="33986"/>
    <cellStyle name="Обычный 5 46 2 2 8" xfId="24009"/>
    <cellStyle name="Обычный 5 46 2 2 8 2" xfId="34068"/>
    <cellStyle name="Обычный 5 46 2 2 9" xfId="21742"/>
    <cellStyle name="Обычный 5 46 2 2 9 2" xfId="33937"/>
    <cellStyle name="Обычный 5 46 2 3" xfId="7021"/>
    <cellStyle name="Обычный 5 46 2 3 2" xfId="32841"/>
    <cellStyle name="Обычный 5 46 2 4" xfId="11818"/>
    <cellStyle name="Обычный 5 46 2 4 2" xfId="14642"/>
    <cellStyle name="Обычный 5 46 2 4 3" xfId="29910"/>
    <cellStyle name="Обычный 5 46 2 4 4" xfId="33342"/>
    <cellStyle name="Обычный 5 46 2 5" xfId="13753"/>
    <cellStyle name="Обычный 5 46 2 6" xfId="17484"/>
    <cellStyle name="Обычный 5 46 2 7" xfId="15805"/>
    <cellStyle name="Обычный 5 46 2 8" xfId="21769"/>
    <cellStyle name="Обычный 5 46 2 9" xfId="22511"/>
    <cellStyle name="Обычный 5 46 3" xfId="6182"/>
    <cellStyle name="Обычный 5 46 3 2" xfId="32790"/>
    <cellStyle name="Обычный 5 46 4" xfId="5653"/>
    <cellStyle name="Обычный 5 46 4 2" xfId="32728"/>
    <cellStyle name="Обычный 5 46 5" xfId="6412"/>
    <cellStyle name="Обычный 5 46 5 2" xfId="32804"/>
    <cellStyle name="Обычный 5 46 6" xfId="6995"/>
    <cellStyle name="Обычный 5 46 6 10" xfId="25303"/>
    <cellStyle name="Обычный 5 46 6 11" xfId="26959"/>
    <cellStyle name="Обычный 5 46 6 12" xfId="28132"/>
    <cellStyle name="Обычный 5 46 6 12 2" xfId="34407"/>
    <cellStyle name="Обычный 5 46 6 2" xfId="12057"/>
    <cellStyle name="Обычный 5 46 6 2 2" xfId="14829"/>
    <cellStyle name="Обычный 5 46 6 2 3" xfId="30073"/>
    <cellStyle name="Обычный 5 46 6 2 4" xfId="33348"/>
    <cellStyle name="Обычный 5 46 6 3" xfId="15408"/>
    <cellStyle name="Обычный 5 46 6 4" xfId="15770"/>
    <cellStyle name="Обычный 5 46 6 5" xfId="18261"/>
    <cellStyle name="Обычный 5 46 6 6" xfId="18895"/>
    <cellStyle name="Обычный 5 46 6 7" xfId="22981"/>
    <cellStyle name="Обычный 5 46 6 8" xfId="20642"/>
    <cellStyle name="Обычный 5 46 6 9" xfId="24553"/>
    <cellStyle name="Обычный 5 46 7" xfId="7511"/>
    <cellStyle name="Обычный 5 46 7 2" xfId="13181"/>
    <cellStyle name="Обычный 5 46 7 2 2" xfId="18438"/>
    <cellStyle name="Обычный 5 46 7 2 3" xfId="30299"/>
    <cellStyle name="Обычный 5 46 7 2 4" xfId="33388"/>
    <cellStyle name="Обычный 5 46 7 3" xfId="19027"/>
    <cellStyle name="Обычный 5 46 7 4" xfId="23283"/>
    <cellStyle name="Обычный 5 46 7 5" xfId="22228"/>
    <cellStyle name="Обычный 5 46 7 6" xfId="19710"/>
    <cellStyle name="Обычный 5 46 7 7" xfId="21126"/>
    <cellStyle name="Обычный 5 46 7 8" xfId="27090"/>
    <cellStyle name="Обычный 5 46 7 9" xfId="29071"/>
    <cellStyle name="Обычный 5 46 7 9 2" xfId="34437"/>
    <cellStyle name="Обычный 5 46 8" xfId="11536"/>
    <cellStyle name="Обычный 5 46 8 2" xfId="13741"/>
    <cellStyle name="Обычный 5 46 8 2 2" xfId="33428"/>
    <cellStyle name="Обычный 5 46 8 3" xfId="29403"/>
    <cellStyle name="Обычный 5 46 8 3 2" xfId="34461"/>
    <cellStyle name="Обычный 5 46 9" xfId="16139"/>
    <cellStyle name="Обычный 5 46 9 2" xfId="33564"/>
    <cellStyle name="Обычный 5 47" xfId="1641"/>
    <cellStyle name="Обычный 5 47 10" xfId="17678"/>
    <cellStyle name="Обычный 5 47 10 2" xfId="33669"/>
    <cellStyle name="Обычный 5 47 11" xfId="20004"/>
    <cellStyle name="Обычный 5 47 11 2" xfId="33860"/>
    <cellStyle name="Обычный 5 47 12" xfId="20940"/>
    <cellStyle name="Обычный 5 47 12 2" xfId="33896"/>
    <cellStyle name="Обычный 5 47 13" xfId="24359"/>
    <cellStyle name="Обычный 5 47 13 2" xfId="34107"/>
    <cellStyle name="Обычный 5 47 14" xfId="21268"/>
    <cellStyle name="Обычный 5 47 14 2" xfId="33913"/>
    <cellStyle name="Обычный 5 47 15" xfId="26455"/>
    <cellStyle name="Обычный 5 47 15 2" xfId="34280"/>
    <cellStyle name="Обычный 5 47 16" xfId="25843"/>
    <cellStyle name="Обычный 5 47 16 2" xfId="34248"/>
    <cellStyle name="Обычный 5 47 17" xfId="27727"/>
    <cellStyle name="Обычный 5 47 18" xfId="32424"/>
    <cellStyle name="Обычный 5 47 2" xfId="4754"/>
    <cellStyle name="Обычный 5 47 2 10" xfId="23707"/>
    <cellStyle name="Обычный 5 47 2 11" xfId="25084"/>
    <cellStyle name="Обычный 5 47 2 12" xfId="25978"/>
    <cellStyle name="Обычный 5 47 2 13" xfId="28061"/>
    <cellStyle name="Обычный 5 47 2 13 2" xfId="34404"/>
    <cellStyle name="Обычный 5 47 2 2" xfId="6097"/>
    <cellStyle name="Обычный 5 47 2 2 10" xfId="22152"/>
    <cellStyle name="Обычный 5 47 2 2 10 2" xfId="33969"/>
    <cellStyle name="Обычный 5 47 2 2 11" xfId="26798"/>
    <cellStyle name="Обычный 5 47 2 2 11 2" xfId="34305"/>
    <cellStyle name="Обычный 5 47 2 2 12" xfId="29494"/>
    <cellStyle name="Обычный 5 47 2 2 13" xfId="32774"/>
    <cellStyle name="Обычный 5 47 2 2 2" xfId="13904"/>
    <cellStyle name="Обычный 5 47 2 2 2 2" xfId="14461"/>
    <cellStyle name="Обычный 5 47 2 2 2 2 2" xfId="33477"/>
    <cellStyle name="Обычный 5 47 2 2 2 3" xfId="29830"/>
    <cellStyle name="Обычный 5 47 2 2 2 3 2" xfId="34488"/>
    <cellStyle name="Обычный 5 47 2 2 3" xfId="15082"/>
    <cellStyle name="Обычный 5 47 2 2 3 2" xfId="33503"/>
    <cellStyle name="Обычный 5 47 2 2 4" xfId="15609"/>
    <cellStyle name="Обычный 5 47 2 2 4 2" xfId="33524"/>
    <cellStyle name="Обычный 5 47 2 2 5" xfId="17913"/>
    <cellStyle name="Обычный 5 47 2 2 5 2" xfId="33691"/>
    <cellStyle name="Обычный 5 47 2 2 6" xfId="18734"/>
    <cellStyle name="Обычный 5 47 2 2 6 2" xfId="33753"/>
    <cellStyle name="Обычный 5 47 2 2 7" xfId="22492"/>
    <cellStyle name="Обычный 5 47 2 2 7 2" xfId="33989"/>
    <cellStyle name="Обычный 5 47 2 2 8" xfId="23761"/>
    <cellStyle name="Обычный 5 47 2 2 8 2" xfId="34063"/>
    <cellStyle name="Обычный 5 47 2 2 9" xfId="22264"/>
    <cellStyle name="Обычный 5 47 2 2 9 2" xfId="33977"/>
    <cellStyle name="Обычный 5 47 2 3" xfId="7153"/>
    <cellStyle name="Обычный 5 47 2 3 2" xfId="32843"/>
    <cellStyle name="Обычный 5 47 2 4" xfId="11958"/>
    <cellStyle name="Обычный 5 47 2 4 2" xfId="14651"/>
    <cellStyle name="Обычный 5 47 2 4 3" xfId="29912"/>
    <cellStyle name="Обычный 5 47 2 4 4" xfId="33345"/>
    <cellStyle name="Обычный 5 47 2 5" xfId="12633"/>
    <cellStyle name="Обычный 5 47 2 6" xfId="17483"/>
    <cellStyle name="Обычный 5 47 2 7" xfId="15806"/>
    <cellStyle name="Обычный 5 47 2 8" xfId="21766"/>
    <cellStyle name="Обычный 5 47 2 9" xfId="22958"/>
    <cellStyle name="Обычный 5 47 3" xfId="6400"/>
    <cellStyle name="Обычный 5 47 3 2" xfId="32802"/>
    <cellStyle name="Обычный 5 47 4" xfId="6574"/>
    <cellStyle name="Обычный 5 47 4 2" xfId="32809"/>
    <cellStyle name="Обычный 5 47 5" xfId="6714"/>
    <cellStyle name="Обычный 5 47 5 2" xfId="32811"/>
    <cellStyle name="Обычный 5 47 6" xfId="6994"/>
    <cellStyle name="Обычный 5 47 6 10" xfId="20506"/>
    <cellStyle name="Обычный 5 47 6 11" xfId="26958"/>
    <cellStyle name="Обычный 5 47 6 12" xfId="28447"/>
    <cellStyle name="Обычный 5 47 6 12 2" xfId="34420"/>
    <cellStyle name="Обычный 5 47 6 2" xfId="12460"/>
    <cellStyle name="Обычный 5 47 6 2 2" xfId="14828"/>
    <cellStyle name="Обычный 5 47 6 2 3" xfId="30072"/>
    <cellStyle name="Обычный 5 47 6 2 4" xfId="33364"/>
    <cellStyle name="Обычный 5 47 6 3" xfId="15407"/>
    <cellStyle name="Обычный 5 47 6 4" xfId="15769"/>
    <cellStyle name="Обычный 5 47 6 5" xfId="18260"/>
    <cellStyle name="Обычный 5 47 6 6" xfId="18894"/>
    <cellStyle name="Обычный 5 47 6 7" xfId="22980"/>
    <cellStyle name="Обычный 5 47 6 8" xfId="21069"/>
    <cellStyle name="Обычный 5 47 6 9" xfId="24274"/>
    <cellStyle name="Обычный 5 47 7" xfId="7477"/>
    <cellStyle name="Обычный 5 47 7 2" xfId="13467"/>
    <cellStyle name="Обычный 5 47 7 2 2" xfId="18429"/>
    <cellStyle name="Обычный 5 47 7 2 3" xfId="30291"/>
    <cellStyle name="Обычный 5 47 7 2 4" xfId="33410"/>
    <cellStyle name="Обычный 5 47 7 3" xfId="19019"/>
    <cellStyle name="Обычный 5 47 7 4" xfId="23266"/>
    <cellStyle name="Обычный 5 47 7 5" xfId="22688"/>
    <cellStyle name="Обычный 5 47 7 6" xfId="22127"/>
    <cellStyle name="Обычный 5 47 7 7" xfId="24363"/>
    <cellStyle name="Обычный 5 47 7 8" xfId="27082"/>
    <cellStyle name="Обычный 5 47 7 9" xfId="29245"/>
    <cellStyle name="Обычный 5 47 7 9 2" xfId="34449"/>
    <cellStyle name="Обычный 5 47 8" xfId="11535"/>
    <cellStyle name="Обычный 5 47 8 2" xfId="15186"/>
    <cellStyle name="Обычный 5 47 8 2 2" xfId="33507"/>
    <cellStyle name="Обычный 5 47 8 3" xfId="30112"/>
    <cellStyle name="Обычный 5 47 8 3 2" xfId="34502"/>
    <cellStyle name="Обычный 5 47 9" xfId="16339"/>
    <cellStyle name="Обычный 5 47 9 2" xfId="33568"/>
    <cellStyle name="Обычный 5 48" xfId="1453"/>
    <cellStyle name="Обычный 5 48 10" xfId="17128"/>
    <cellStyle name="Обычный 5 48 10 2" xfId="33601"/>
    <cellStyle name="Обычный 5 48 11" xfId="19889"/>
    <cellStyle name="Обычный 5 48 11 2" xfId="33857"/>
    <cellStyle name="Обычный 5 48 12" xfId="24105"/>
    <cellStyle name="Обычный 5 48 12 2" xfId="34080"/>
    <cellStyle name="Обычный 5 48 13" xfId="19800"/>
    <cellStyle name="Обычный 5 48 13 2" xfId="33854"/>
    <cellStyle name="Обычный 5 48 14" xfId="23364"/>
    <cellStyle name="Обычный 5 48 14 2" xfId="34041"/>
    <cellStyle name="Обычный 5 48 15" xfId="26363"/>
    <cellStyle name="Обычный 5 48 15 2" xfId="34278"/>
    <cellStyle name="Обычный 5 48 16" xfId="26461"/>
    <cellStyle name="Обычный 5 48 16 2" xfId="34281"/>
    <cellStyle name="Обычный 5 48 17" xfId="27742"/>
    <cellStyle name="Обычный 5 48 18" xfId="32383"/>
    <cellStyle name="Обычный 5 48 2" xfId="5342"/>
    <cellStyle name="Обычный 5 48 2 10" xfId="22812"/>
    <cellStyle name="Обычный 5 48 2 11" xfId="20965"/>
    <cellStyle name="Обычный 5 48 2 12" xfId="25590"/>
    <cellStyle name="Обычный 5 48 2 13" xfId="27989"/>
    <cellStyle name="Обычный 5 48 2 13 2" xfId="34403"/>
    <cellStyle name="Обычный 5 48 2 2" xfId="6012"/>
    <cellStyle name="Обычный 5 48 2 2 10" xfId="24863"/>
    <cellStyle name="Обычный 5 48 2 2 10 2" xfId="34152"/>
    <cellStyle name="Обычный 5 48 2 2 11" xfId="26714"/>
    <cellStyle name="Обычный 5 48 2 2 11 2" xfId="34304"/>
    <cellStyle name="Обычный 5 48 2 2 12" xfId="29592"/>
    <cellStyle name="Обычный 5 48 2 2 13" xfId="32773"/>
    <cellStyle name="Обычный 5 48 2 2 2" xfId="14110"/>
    <cellStyle name="Обычный 5 48 2 2 2 2" xfId="14377"/>
    <cellStyle name="Обычный 5 48 2 2 2 2 2" xfId="33476"/>
    <cellStyle name="Обычный 5 48 2 2 2 3" xfId="29746"/>
    <cellStyle name="Обычный 5 48 2 2 2 3 2" xfId="34487"/>
    <cellStyle name="Обычный 5 48 2 2 3" xfId="14997"/>
    <cellStyle name="Обычный 5 48 2 2 3 2" xfId="33502"/>
    <cellStyle name="Обычный 5 48 2 2 4" xfId="15525"/>
    <cellStyle name="Обычный 5 48 2 2 4 2" xfId="33523"/>
    <cellStyle name="Обычный 5 48 2 2 5" xfId="17828"/>
    <cellStyle name="Обычный 5 48 2 2 5 2" xfId="33690"/>
    <cellStyle name="Обычный 5 48 2 2 6" xfId="18650"/>
    <cellStyle name="Обычный 5 48 2 2 6 2" xfId="33752"/>
    <cellStyle name="Обычный 5 48 2 2 7" xfId="22407"/>
    <cellStyle name="Обычный 5 48 2 2 7 2" xfId="33988"/>
    <cellStyle name="Обычный 5 48 2 2 8" xfId="19386"/>
    <cellStyle name="Обычный 5 48 2 2 8 2" xfId="33815"/>
    <cellStyle name="Обычный 5 48 2 2 9" xfId="23641"/>
    <cellStyle name="Обычный 5 48 2 2 9 2" xfId="34056"/>
    <cellStyle name="Обычный 5 48 2 3" xfId="7081"/>
    <cellStyle name="Обычный 5 48 2 3 2" xfId="32842"/>
    <cellStyle name="Обычный 5 48 2 4" xfId="11886"/>
    <cellStyle name="Обычный 5 48 2 4 2" xfId="11636"/>
    <cellStyle name="Обычный 5 48 2 4 3" xfId="27797"/>
    <cellStyle name="Обычный 5 48 2 4 4" xfId="33344"/>
    <cellStyle name="Обычный 5 48 2 5" xfId="14033"/>
    <cellStyle name="Обычный 5 48 2 6" xfId="17634"/>
    <cellStyle name="Обычный 5 48 2 7" xfId="15799"/>
    <cellStyle name="Обычный 5 48 2 8" xfId="22048"/>
    <cellStyle name="Обычный 5 48 2 9" xfId="24622"/>
    <cellStyle name="Обычный 5 48 3" xfId="6274"/>
    <cellStyle name="Обычный 5 48 3 2" xfId="32798"/>
    <cellStyle name="Обычный 5 48 4" xfId="6485"/>
    <cellStyle name="Обычный 5 48 4 2" xfId="32806"/>
    <cellStyle name="Обычный 5 48 5" xfId="6642"/>
    <cellStyle name="Обычный 5 48 5 2" xfId="32810"/>
    <cellStyle name="Обычный 5 48 6" xfId="7007"/>
    <cellStyle name="Обычный 5 48 6 10" xfId="24578"/>
    <cellStyle name="Обычный 5 48 6 11" xfId="26965"/>
    <cellStyle name="Обычный 5 48 6 12" xfId="28342"/>
    <cellStyle name="Обычный 5 48 6 12 2" xfId="34418"/>
    <cellStyle name="Обычный 5 48 6 2" xfId="12327"/>
    <cellStyle name="Обычный 5 48 6 2 2" xfId="14835"/>
    <cellStyle name="Обычный 5 48 6 2 3" xfId="30079"/>
    <cellStyle name="Обычный 5 48 6 2 4" xfId="33361"/>
    <cellStyle name="Обычный 5 48 6 3" xfId="15416"/>
    <cellStyle name="Обычный 5 48 6 4" xfId="15776"/>
    <cellStyle name="Обычный 5 48 6 5" xfId="18269"/>
    <cellStyle name="Обычный 5 48 6 6" xfId="18901"/>
    <cellStyle name="Обычный 5 48 6 7" xfId="22991"/>
    <cellStyle name="Обычный 5 48 6 8" xfId="20275"/>
    <cellStyle name="Обычный 5 48 6 9" xfId="23688"/>
    <cellStyle name="Обычный 5 48 7" xfId="7515"/>
    <cellStyle name="Обычный 5 48 7 2" xfId="12978"/>
    <cellStyle name="Обычный 5 48 7 2 2" xfId="18440"/>
    <cellStyle name="Обычный 5 48 7 2 3" xfId="30301"/>
    <cellStyle name="Обычный 5 48 7 2 4" xfId="33376"/>
    <cellStyle name="Обычный 5 48 7 3" xfId="19029"/>
    <cellStyle name="Обычный 5 48 7 4" xfId="23285"/>
    <cellStyle name="Обычный 5 48 7 5" xfId="20306"/>
    <cellStyle name="Обычный 5 48 7 6" xfId="23495"/>
    <cellStyle name="Обычный 5 48 7 7" xfId="22716"/>
    <cellStyle name="Обычный 5 48 7 8" xfId="27092"/>
    <cellStyle name="Обычный 5 48 7 9" xfId="28920"/>
    <cellStyle name="Обычный 5 48 7 9 2" xfId="34429"/>
    <cellStyle name="Обычный 5 48 8" xfId="11550"/>
    <cellStyle name="Обычный 5 48 8 2" xfId="14054"/>
    <cellStyle name="Обычный 5 48 8 2 2" xfId="33455"/>
    <cellStyle name="Обычный 5 48 8 3" xfId="29565"/>
    <cellStyle name="Обычный 5 48 8 3 2" xfId="34475"/>
    <cellStyle name="Обычный 5 48 9" xfId="16218"/>
    <cellStyle name="Обычный 5 48 9 2" xfId="33566"/>
    <cellStyle name="Обычный 5 49" xfId="1462"/>
    <cellStyle name="Обычный 5 49 2" xfId="7519"/>
    <cellStyle name="Обычный 5 49 3" xfId="32385"/>
    <cellStyle name="Обычный 5 5" xfId="10987"/>
    <cellStyle name="Обычный 5 5 10" xfId="3780"/>
    <cellStyle name="Обычный 5 5 10 2" xfId="32528"/>
    <cellStyle name="Обычный 5 5 11" xfId="3485"/>
    <cellStyle name="Обычный 5 5 11 2" xfId="32510"/>
    <cellStyle name="Обычный 5 5 12" xfId="3636"/>
    <cellStyle name="Обычный 5 5 12 2" xfId="32521"/>
    <cellStyle name="Обычный 5 5 13" xfId="3536"/>
    <cellStyle name="Обычный 5 5 13 2" xfId="32513"/>
    <cellStyle name="Обычный 5 5 14" xfId="3755"/>
    <cellStyle name="Обычный 5 5 14 2" xfId="32526"/>
    <cellStyle name="Обычный 5 5 15" xfId="4441"/>
    <cellStyle name="Обычный 5 5 15 2" xfId="32603"/>
    <cellStyle name="Обычный 5 5 16" xfId="4632"/>
    <cellStyle name="Обычный 5 5 16 2" xfId="32621"/>
    <cellStyle name="Обычный 5 5 17" xfId="4837"/>
    <cellStyle name="Обычный 5 5 17 2" xfId="32640"/>
    <cellStyle name="Обычный 5 5 18" xfId="5155"/>
    <cellStyle name="Обычный 5 5 18 2" xfId="32670"/>
    <cellStyle name="Обычный 5 5 19" xfId="5039"/>
    <cellStyle name="Обычный 5 5 19 2" xfId="32665"/>
    <cellStyle name="Обычный 5 5 2" xfId="867"/>
    <cellStyle name="Обычный 5 5 2 10" xfId="19405"/>
    <cellStyle name="Обычный 5 5 2 11" xfId="20526"/>
    <cellStyle name="Обычный 5 5 2 12" xfId="26607"/>
    <cellStyle name="Обычный 5 5 2 13" xfId="27363"/>
    <cellStyle name="Обычный 5 5 2 13 2" xfId="34351"/>
    <cellStyle name="Обычный 5 5 2 14" xfId="30483"/>
    <cellStyle name="Обычный 5 5 2 15" xfId="32310"/>
    <cellStyle name="Обычный 5 5 2 2" xfId="1982"/>
    <cellStyle name="Обычный 5 5 2 2 10" xfId="19614"/>
    <cellStyle name="Обычный 5 5 2 2 10 2" xfId="33826"/>
    <cellStyle name="Обычный 5 5 2 2 11" xfId="26485"/>
    <cellStyle name="Обычный 5 5 2 2 11 2" xfId="34284"/>
    <cellStyle name="Обычный 5 5 2 2 12" xfId="28641"/>
    <cellStyle name="Обычный 5 5 2 2 13" xfId="30484"/>
    <cellStyle name="Обычный 5 5 2 2 13 2" xfId="34555"/>
    <cellStyle name="Обычный 5 5 2 2 2" xfId="2077"/>
    <cellStyle name="Обычный 5 5 2 2 2 2" xfId="12667"/>
    <cellStyle name="Обычный 5 5 2 2 2 2 2" xfId="12725"/>
    <cellStyle name="Обычный 5 5 2 2 2 2 2 2" xfId="33366"/>
    <cellStyle name="Обычный 5 5 2 2 2 2 3" xfId="30536"/>
    <cellStyle name="Обычный 5 5 2 2 2 2 3 2" xfId="34559"/>
    <cellStyle name="Обычный 5 5 2 2 2 3" xfId="28699"/>
    <cellStyle name="Обычный 5 5 2 2 2 3 2" xfId="34422"/>
    <cellStyle name="Обычный 5 5 2 2 2 4" xfId="30535"/>
    <cellStyle name="Обычный 5 5 2 2 2 5" xfId="32431"/>
    <cellStyle name="Обычный 5 5 2 2 3" xfId="12422"/>
    <cellStyle name="Обычный 5 5 2 2 3 2" xfId="33363"/>
    <cellStyle name="Обычный 5 5 2 2 4" xfId="15292"/>
    <cellStyle name="Обычный 5 5 2 2 4 2" xfId="33509"/>
    <cellStyle name="Обычный 5 5 2 2 5" xfId="16618"/>
    <cellStyle name="Обычный 5 5 2 2 5 2" xfId="33572"/>
    <cellStyle name="Обычный 5 5 2 2 6" xfId="15840"/>
    <cellStyle name="Обычный 5 5 2 2 6 2" xfId="33534"/>
    <cellStyle name="Обычный 5 5 2 2 7" xfId="20332"/>
    <cellStyle name="Обычный 5 5 2 2 7 2" xfId="33866"/>
    <cellStyle name="Обычный 5 5 2 2 8" xfId="21038"/>
    <cellStyle name="Обычный 5 5 2 2 8 2" xfId="33901"/>
    <cellStyle name="Обычный 5 5 2 2 9" xfId="20556"/>
    <cellStyle name="Обычный 5 5 2 2 9 2" xfId="33874"/>
    <cellStyle name="Обычный 5 5 2 3" xfId="2041"/>
    <cellStyle name="Обычный 5 5 2 3 2" xfId="32430"/>
    <cellStyle name="Обычный 5 5 2 4" xfId="11171"/>
    <cellStyle name="Обычный 5 5 2 4 2" xfId="14531"/>
    <cellStyle name="Обычный 5 5 2 4 3" xfId="29864"/>
    <cellStyle name="Обычный 5 5 2 4 4" xfId="33283"/>
    <cellStyle name="Обычный 5 5 2 5" xfId="15210"/>
    <cellStyle name="Обычный 5 5 2 6" xfId="16553"/>
    <cellStyle name="Обычный 5 5 2 7" xfId="17955"/>
    <cellStyle name="Обычный 5 5 2 8" xfId="20255"/>
    <cellStyle name="Обычный 5 5 2 9" xfId="21294"/>
    <cellStyle name="Обычный 5 5 20" xfId="5670"/>
    <cellStyle name="Обычный 5 5 20 2" xfId="32731"/>
    <cellStyle name="Обычный 5 5 21" xfId="5520"/>
    <cellStyle name="Обычный 5 5 21 2" xfId="32718"/>
    <cellStyle name="Обычный 5 5 22" xfId="5380"/>
    <cellStyle name="Обычный 5 5 22 2" xfId="32702"/>
    <cellStyle name="Обычный 5 5 23" xfId="5357"/>
    <cellStyle name="Обычный 5 5 23 2" xfId="32701"/>
    <cellStyle name="Обычный 5 5 24" xfId="6102"/>
    <cellStyle name="Обычный 5 5 24 10" xfId="25258"/>
    <cellStyle name="Обычный 5 5 24 11" xfId="26801"/>
    <cellStyle name="Обычный 5 5 24 12" xfId="27800"/>
    <cellStyle name="Обычный 5 5 24 12 2" xfId="34385"/>
    <cellStyle name="Обычный 5 5 24 2" xfId="11642"/>
    <cellStyle name="Обычный 5 5 24 2 2" xfId="14465"/>
    <cellStyle name="Обычный 5 5 24 2 3" xfId="29833"/>
    <cellStyle name="Обычный 5 5 24 2 4" xfId="33321"/>
    <cellStyle name="Обычный 5 5 24 3" xfId="15085"/>
    <cellStyle name="Обычный 5 5 24 4" xfId="15612"/>
    <cellStyle name="Обычный 5 5 24 5" xfId="17916"/>
    <cellStyle name="Обычный 5 5 24 6" xfId="18737"/>
    <cellStyle name="Обычный 5 5 24 7" xfId="22497"/>
    <cellStyle name="Обычный 5 5 24 8" xfId="23738"/>
    <cellStyle name="Обычный 5 5 24 9" xfId="24583"/>
    <cellStyle name="Обычный 5 5 25" xfId="11032"/>
    <cellStyle name="Обычный 5 5 25 2" xfId="13855"/>
    <cellStyle name="Обычный 5 5 25 2 2" xfId="33436"/>
    <cellStyle name="Обычный 5 5 25 3" xfId="29465"/>
    <cellStyle name="Обычный 5 5 25 3 2" xfId="34466"/>
    <cellStyle name="Обычный 5 5 26" xfId="13404"/>
    <cellStyle name="Обычный 5 5 26 2" xfId="33404"/>
    <cellStyle name="Обычный 5 5 27" xfId="15905"/>
    <cellStyle name="Обычный 5 5 27 2" xfId="33540"/>
    <cellStyle name="Обычный 5 5 28" xfId="17736"/>
    <cellStyle name="Обычный 5 5 28 2" xfId="33680"/>
    <cellStyle name="Обычный 5 5 29" xfId="18043"/>
    <cellStyle name="Обычный 5 5 29 2" xfId="33697"/>
    <cellStyle name="Обычный 5 5 3" xfId="2471"/>
    <cellStyle name="Обычный 5 5 3 2" xfId="32436"/>
    <cellStyle name="Обычный 5 5 30" xfId="19492"/>
    <cellStyle name="Обычный 5 5 30 2" xfId="33819"/>
    <cellStyle name="Обычный 5 5 31" xfId="19978"/>
    <cellStyle name="Обычный 5 5 31 2" xfId="33859"/>
    <cellStyle name="Обычный 5 5 32" xfId="23120"/>
    <cellStyle name="Обычный 5 5 32 2" xfId="34026"/>
    <cellStyle name="Обычный 5 5 33" xfId="19211"/>
    <cellStyle name="Обычный 5 5 33 2" xfId="33799"/>
    <cellStyle name="Обычный 5 5 34" xfId="26246"/>
    <cellStyle name="Обычный 5 5 34 2" xfId="34271"/>
    <cellStyle name="Обычный 5 5 35" xfId="27224"/>
    <cellStyle name="Обычный 5 5 36" xfId="1355"/>
    <cellStyle name="Обычный 5 5 36 2" xfId="30957"/>
    <cellStyle name="Обычный 5 5 36 3" xfId="32371"/>
    <cellStyle name="Обычный 5 5 37" xfId="31954"/>
    <cellStyle name="Обычный 5 5 4" xfId="2718"/>
    <cellStyle name="Обычный 5 5 4 2" xfId="32453"/>
    <cellStyle name="Обычный 5 5 5" xfId="2529"/>
    <cellStyle name="Обычный 5 5 5 2" xfId="32442"/>
    <cellStyle name="Обычный 5 5 6" xfId="2669"/>
    <cellStyle name="Обычный 5 5 6 2" xfId="32450"/>
    <cellStyle name="Обычный 5 5 7" xfId="3195"/>
    <cellStyle name="Обычный 5 5 7 2" xfId="32487"/>
    <cellStyle name="Обычный 5 5 8" xfId="3027"/>
    <cellStyle name="Обычный 5 5 8 2" xfId="32477"/>
    <cellStyle name="Обычный 5 5 9" xfId="3243"/>
    <cellStyle name="Обычный 5 5 9 2" xfId="32493"/>
    <cellStyle name="Обычный 5 50" xfId="1391"/>
    <cellStyle name="Обычный 5 50 2" xfId="7523"/>
    <cellStyle name="Обычный 5 50 3" xfId="32382"/>
    <cellStyle name="Обычный 5 51" xfId="1456"/>
    <cellStyle name="Обычный 5 51 2" xfId="7527"/>
    <cellStyle name="Обычный 5 51 3" xfId="32384"/>
    <cellStyle name="Обычный 5 52" xfId="1368"/>
    <cellStyle name="Обычный 5 52 2" xfId="7531"/>
    <cellStyle name="Обычный 5 52 3" xfId="32372"/>
    <cellStyle name="Обычный 5 53" xfId="1514"/>
    <cellStyle name="Обычный 5 53 2" xfId="7632"/>
    <cellStyle name="Обычный 5 53 3" xfId="32404"/>
    <cellStyle name="Обычный 5 54" xfId="1683"/>
    <cellStyle name="Обычный 5 54 2" xfId="7626"/>
    <cellStyle name="Обычный 5 54 3" xfId="32425"/>
    <cellStyle name="Обычный 5 55" xfId="1600"/>
    <cellStyle name="Обычный 5 55 2" xfId="7637"/>
    <cellStyle name="Обычный 5 55 3" xfId="32423"/>
    <cellStyle name="Обычный 5 56" xfId="1966"/>
    <cellStyle name="Обычный 5 56 2" xfId="7628"/>
    <cellStyle name="Обычный 5 56 3" xfId="32427"/>
    <cellStyle name="Обычный 5 57" xfId="7188"/>
    <cellStyle name="Обычный 5 57 10" xfId="30130"/>
    <cellStyle name="Обычный 5 57 11" xfId="32847"/>
    <cellStyle name="Обычный 5 57 2" xfId="7649"/>
    <cellStyle name="Обычный 5 57 2 2" xfId="18322"/>
    <cellStyle name="Обычный 5 57 2 2 2" xfId="18450"/>
    <cellStyle name="Обычный 5 57 2 2 3" xfId="30309"/>
    <cellStyle name="Обычный 5 57 2 2 4" xfId="33712"/>
    <cellStyle name="Обычный 5 57 2 3" xfId="19037"/>
    <cellStyle name="Обычный 5 57 2 4" xfId="23360"/>
    <cellStyle name="Обычный 5 57 2 5" xfId="22564"/>
    <cellStyle name="Обычный 5 57 2 6" xfId="22162"/>
    <cellStyle name="Обычный 5 57 2 7" xfId="19627"/>
    <cellStyle name="Обычный 5 57 2 8" xfId="27100"/>
    <cellStyle name="Обычный 5 57 2 9" xfId="30185"/>
    <cellStyle name="Обычный 5 57 2 9 2" xfId="34509"/>
    <cellStyle name="Обычный 5 57 3" xfId="15780"/>
    <cellStyle name="Обычный 5 57 3 2" xfId="18913"/>
    <cellStyle name="Обычный 5 57 3 2 2" xfId="33763"/>
    <cellStyle name="Обычный 5 57 3 3" xfId="30415"/>
    <cellStyle name="Обычный 5 57 3 3 2" xfId="34545"/>
    <cellStyle name="Обычный 5 57 4" xfId="23078"/>
    <cellStyle name="Обычный 5 57 4 2" xfId="34017"/>
    <cellStyle name="Обычный 5 57 5" xfId="21876"/>
    <cellStyle name="Обычный 5 57 5 2" xfId="33948"/>
    <cellStyle name="Обычный 5 57 6" xfId="22947"/>
    <cellStyle name="Обычный 5 57 6 2" xfId="34009"/>
    <cellStyle name="Обычный 5 57 7" xfId="24724"/>
    <cellStyle name="Обычный 5 57 7 2" xfId="34144"/>
    <cellStyle name="Обычный 5 57 8" xfId="26615"/>
    <cellStyle name="Обычный 5 57 8 2" xfId="34296"/>
    <cellStyle name="Обычный 5 57 9" xfId="26976"/>
    <cellStyle name="Обычный 5 57 9 2" xfId="34315"/>
    <cellStyle name="Обычный 5 58" xfId="7178"/>
    <cellStyle name="Обычный 5 58 10" xfId="32845"/>
    <cellStyle name="Обычный 5 58 2" xfId="7630"/>
    <cellStyle name="Обычный 5 58 2 2" xfId="18316"/>
    <cellStyle name="Обычный 5 58 2 2 2" xfId="18447"/>
    <cellStyle name="Обычный 5 58 2 2 3" xfId="30307"/>
    <cellStyle name="Обычный 5 58 2 2 4" xfId="33710"/>
    <cellStyle name="Обычный 5 58 2 3" xfId="19035"/>
    <cellStyle name="Обычный 5 58 2 4" xfId="23348"/>
    <cellStyle name="Обычный 5 58 2 5" xfId="22649"/>
    <cellStyle name="Обычный 5 58 2 6" xfId="22610"/>
    <cellStyle name="Обычный 5 58 2 7" xfId="25048"/>
    <cellStyle name="Обычный 5 58 2 8" xfId="27098"/>
    <cellStyle name="Обычный 5 58 2 9" xfId="30179"/>
    <cellStyle name="Обычный 5 58 2 9 2" xfId="34507"/>
    <cellStyle name="Обычный 5 58 3" xfId="11009"/>
    <cellStyle name="Обычный 5 58 3 2" xfId="18907"/>
    <cellStyle name="Обычный 5 58 3 2 2" xfId="27209"/>
    <cellStyle name="Обычный 5 58 3 2 3" xfId="30437"/>
    <cellStyle name="Обычный 5 58 3 2 4" xfId="33761"/>
    <cellStyle name="Обычный 5 58 3 3" xfId="30413"/>
    <cellStyle name="Обычный 5 58 3 3 2" xfId="34543"/>
    <cellStyle name="Обычный 5 58 4" xfId="15782"/>
    <cellStyle name="Обычный 5 58 4 2" xfId="23070"/>
    <cellStyle name="Обычный 5 58 4 2 2" xfId="34015"/>
    <cellStyle name="Обычный 5 58 4 3" xfId="30430"/>
    <cellStyle name="Обычный 5 58 4 3 2" xfId="34552"/>
    <cellStyle name="Обычный 5 58 5" xfId="21146"/>
    <cellStyle name="Обычный 5 58 5 2" xfId="33907"/>
    <cellStyle name="Обычный 5 58 6" xfId="22040"/>
    <cellStyle name="Обычный 5 58 6 2" xfId="33956"/>
    <cellStyle name="Обычный 5 58 7" xfId="21774"/>
    <cellStyle name="Обычный 5 58 7 2" xfId="33942"/>
    <cellStyle name="Обычный 5 58 8" xfId="26970"/>
    <cellStyle name="Обычный 5 58 8 2" xfId="34313"/>
    <cellStyle name="Обычный 5 58 9" xfId="30131"/>
    <cellStyle name="Обычный 5 59" xfId="7186"/>
    <cellStyle name="Обычный 5 59 10" xfId="32846"/>
    <cellStyle name="Обычный 5 59 2" xfId="7660"/>
    <cellStyle name="Обычный 5 59 2 2" xfId="18320"/>
    <cellStyle name="Обычный 5 59 2 2 2" xfId="18451"/>
    <cellStyle name="Обычный 5 59 2 2 3" xfId="30310"/>
    <cellStyle name="Обычный 5 59 2 2 4" xfId="33711"/>
    <cellStyle name="Обычный 5 59 2 3" xfId="19038"/>
    <cellStyle name="Обычный 5 59 2 4" xfId="23365"/>
    <cellStyle name="Обычный 5 59 2 5" xfId="20947"/>
    <cellStyle name="Обычный 5 59 2 6" xfId="21202"/>
    <cellStyle name="Обычный 5 59 2 7" xfId="23313"/>
    <cellStyle name="Обычный 5 59 2 8" xfId="27101"/>
    <cellStyle name="Обычный 5 59 2 9" xfId="30183"/>
    <cellStyle name="Обычный 5 59 2 9 2" xfId="34508"/>
    <cellStyle name="Обычный 5 59 3" xfId="15783"/>
    <cellStyle name="Обычный 5 59 3 2" xfId="18911"/>
    <cellStyle name="Обычный 5 59 3 2 2" xfId="33762"/>
    <cellStyle name="Обычный 5 59 3 3" xfId="30414"/>
    <cellStyle name="Обычный 5 59 3 3 2" xfId="34544"/>
    <cellStyle name="Обычный 5 59 4" xfId="23076"/>
    <cellStyle name="Обычный 5 59 4 2" xfId="34016"/>
    <cellStyle name="Обычный 5 59 5" xfId="22070"/>
    <cellStyle name="Обычный 5 59 5 2" xfId="33962"/>
    <cellStyle name="Обычный 5 59 6" xfId="24325"/>
    <cellStyle name="Обычный 5 59 6 2" xfId="34103"/>
    <cellStyle name="Обычный 5 59 7" xfId="22286"/>
    <cellStyle name="Обычный 5 59 7 2" xfId="33978"/>
    <cellStyle name="Обычный 5 59 8" xfId="26974"/>
    <cellStyle name="Обычный 5 59 8 2" xfId="34314"/>
    <cellStyle name="Обычный 5 59 9" xfId="30132"/>
    <cellStyle name="Обычный 5 6" xfId="958"/>
    <cellStyle name="Обычный 5 6 10" xfId="3831"/>
    <cellStyle name="Обычный 5 6 10 2" xfId="32533"/>
    <cellStyle name="Обычный 5 6 11" xfId="4011"/>
    <cellStyle name="Обычный 5 6 11 2" xfId="32550"/>
    <cellStyle name="Обычный 5 6 12" xfId="3787"/>
    <cellStyle name="Обычный 5 6 12 2" xfId="32529"/>
    <cellStyle name="Обычный 5 6 13" xfId="4070"/>
    <cellStyle name="Обычный 5 6 13 2" xfId="32551"/>
    <cellStyle name="Обычный 5 6 14" xfId="4234"/>
    <cellStyle name="Обычный 5 6 14 2" xfId="32572"/>
    <cellStyle name="Обычный 5 6 15" xfId="4470"/>
    <cellStyle name="Обычный 5 6 15 2" xfId="32606"/>
    <cellStyle name="Обычный 5 6 16" xfId="4661"/>
    <cellStyle name="Обычный 5 6 16 2" xfId="32624"/>
    <cellStyle name="Обычный 5 6 17" xfId="4866"/>
    <cellStyle name="Обычный 5 6 17 2" xfId="32643"/>
    <cellStyle name="Обычный 5 6 18" xfId="5193"/>
    <cellStyle name="Обычный 5 6 18 2" xfId="32674"/>
    <cellStyle name="Обычный 5 6 19" xfId="5011"/>
    <cellStyle name="Обычный 5 6 19 2" xfId="32662"/>
    <cellStyle name="Обычный 5 6 2" xfId="1962"/>
    <cellStyle name="Обычный 5 6 2 10" xfId="21246"/>
    <cellStyle name="Обычный 5 6 2 11" xfId="22664"/>
    <cellStyle name="Обычный 5 6 2 12" xfId="26392"/>
    <cellStyle name="Обычный 5 6 2 13" xfId="27401"/>
    <cellStyle name="Обычный 5 6 2 13 2" xfId="34354"/>
    <cellStyle name="Обычный 5 6 2 2" xfId="2138"/>
    <cellStyle name="Обычный 5 6 2 2 10" xfId="24029"/>
    <cellStyle name="Обычный 5 6 2 2 10 2" xfId="34070"/>
    <cellStyle name="Обычный 5 6 2 2 11" xfId="25683"/>
    <cellStyle name="Обычный 5 6 2 2 11 2" xfId="34241"/>
    <cellStyle name="Обычный 5 6 2 2 12" xfId="28626"/>
    <cellStyle name="Обычный 5 6 2 2 13" xfId="32434"/>
    <cellStyle name="Обычный 5 6 2 2 2" xfId="12652"/>
    <cellStyle name="Обычный 5 6 2 2 2 2" xfId="12785"/>
    <cellStyle name="Обычный 5 6 2 2 2 2 2" xfId="33369"/>
    <cellStyle name="Обычный 5 6 2 2 2 3" xfId="28759"/>
    <cellStyle name="Обычный 5 6 2 2 2 3 2" xfId="34425"/>
    <cellStyle name="Обычный 5 6 2 2 3" xfId="11768"/>
    <cellStyle name="Обычный 5 6 2 2 3 2" xfId="33332"/>
    <cellStyle name="Обычный 5 6 2 2 4" xfId="11725"/>
    <cellStyle name="Обычный 5 6 2 2 4 2" xfId="33327"/>
    <cellStyle name="Обычный 5 6 2 2 5" xfId="16677"/>
    <cellStyle name="Обычный 5 6 2 2 5 2" xfId="33575"/>
    <cellStyle name="Обычный 5 6 2 2 6" xfId="17985"/>
    <cellStyle name="Обычный 5 6 2 2 6 2" xfId="33694"/>
    <cellStyle name="Обычный 5 6 2 2 7" xfId="20391"/>
    <cellStyle name="Обычный 5 6 2 2 7 2" xfId="33869"/>
    <cellStyle name="Обычный 5 6 2 2 8" xfId="19571"/>
    <cellStyle name="Обычный 5 6 2 2 8 2" xfId="33824"/>
    <cellStyle name="Обычный 5 6 2 2 9" xfId="19806"/>
    <cellStyle name="Обычный 5 6 2 2 9 2" xfId="33855"/>
    <cellStyle name="Обычный 5 6 2 3" xfId="1691"/>
    <cellStyle name="Обычный 5 6 2 3 2" xfId="32426"/>
    <cellStyle name="Обычный 5 6 2 4" xfId="11209"/>
    <cellStyle name="Обычный 5 6 2 4 2" xfId="13104"/>
    <cellStyle name="Обычный 5 6 2 4 3" xfId="29007"/>
    <cellStyle name="Обычный 5 6 2 4 4" xfId="33286"/>
    <cellStyle name="Обычный 5 6 2 5" xfId="14068"/>
    <cellStyle name="Обычный 5 6 2 6" xfId="16537"/>
    <cellStyle name="Обычный 5 6 2 7" xfId="17986"/>
    <cellStyle name="Обычный 5 6 2 8" xfId="20238"/>
    <cellStyle name="Обычный 5 6 2 9" xfId="19690"/>
    <cellStyle name="Обычный 5 6 20" xfId="5727"/>
    <cellStyle name="Обычный 5 6 20 2" xfId="32739"/>
    <cellStyle name="Обычный 5 6 21" xfId="5466"/>
    <cellStyle name="Обычный 5 6 21 2" xfId="32711"/>
    <cellStyle name="Обычный 5 6 22" xfId="5893"/>
    <cellStyle name="Обычный 5 6 22 2" xfId="32760"/>
    <cellStyle name="Обычный 5 6 23" xfId="6114"/>
    <cellStyle name="Обычный 5 6 23 2" xfId="32775"/>
    <cellStyle name="Обычный 5 6 24" xfId="2115"/>
    <cellStyle name="Обычный 5 6 24 10" xfId="24726"/>
    <cellStyle name="Обычный 5 6 24 11" xfId="26421"/>
    <cellStyle name="Обычный 5 6 24 12" xfId="28168"/>
    <cellStyle name="Обычный 5 6 24 12 2" xfId="34409"/>
    <cellStyle name="Обычный 5 6 24 2" xfId="12100"/>
    <cellStyle name="Обычный 5 6 24 2 2" xfId="12762"/>
    <cellStyle name="Обычный 5 6 24 2 3" xfId="28736"/>
    <cellStyle name="Обычный 5 6 24 2 4" xfId="33352"/>
    <cellStyle name="Обычный 5 6 24 3" xfId="12340"/>
    <cellStyle name="Обычный 5 6 24 4" xfId="13967"/>
    <cellStyle name="Обычный 5 6 24 5" xfId="16654"/>
    <cellStyle name="Обычный 5 6 24 6" xfId="18018"/>
    <cellStyle name="Обычный 5 6 24 7" xfId="20368"/>
    <cellStyle name="Обычный 5 6 24 8" xfId="21317"/>
    <cellStyle name="Обычный 5 6 24 9" xfId="23845"/>
    <cellStyle name="Обычный 5 6 25" xfId="11039"/>
    <cellStyle name="Обычный 5 6 25 2" xfId="13767"/>
    <cellStyle name="Обычный 5 6 25 2 2" xfId="33429"/>
    <cellStyle name="Обычный 5 6 25 3" xfId="29417"/>
    <cellStyle name="Обычный 5 6 25 3 2" xfId="34462"/>
    <cellStyle name="Обычный 5 6 26" xfId="11625"/>
    <cellStyle name="Обычный 5 6 26 2" xfId="33318"/>
    <cellStyle name="Обычный 5 6 27" xfId="15956"/>
    <cellStyle name="Обычный 5 6 27 2" xfId="33543"/>
    <cellStyle name="Обычный 5 6 28" xfId="17328"/>
    <cellStyle name="Обычный 5 6 28 2" xfId="33626"/>
    <cellStyle name="Обычный 5 6 29" xfId="16948"/>
    <cellStyle name="Обычный 5 6 29 2" xfId="33584"/>
    <cellStyle name="Обычный 5 6 3" xfId="2474"/>
    <cellStyle name="Обычный 5 6 3 2" xfId="32438"/>
    <cellStyle name="Обычный 5 6 30" xfId="19559"/>
    <cellStyle name="Обычный 5 6 30 2" xfId="33823"/>
    <cellStyle name="Обычный 5 6 31" xfId="23716"/>
    <cellStyle name="Обычный 5 6 31 2" xfId="34061"/>
    <cellStyle name="Обычный 5 6 32" xfId="24470"/>
    <cellStyle name="Обычный 5 6 32 2" xfId="34115"/>
    <cellStyle name="Обычный 5 6 33" xfId="21298"/>
    <cellStyle name="Обычный 5 6 33 2" xfId="33915"/>
    <cellStyle name="Обычный 5 6 34" xfId="25997"/>
    <cellStyle name="Обычный 5 6 34 2" xfId="34259"/>
    <cellStyle name="Обычный 5 6 35" xfId="27231"/>
    <cellStyle name="Обычный 5 6 36" xfId="32316"/>
    <cellStyle name="Обычный 5 6 4" xfId="2770"/>
    <cellStyle name="Обычный 5 6 4 2" xfId="32456"/>
    <cellStyle name="Обычный 5 6 5" xfId="2505"/>
    <cellStyle name="Обычный 5 6 5 2" xfId="32440"/>
    <cellStyle name="Обычный 5 6 6" xfId="2836"/>
    <cellStyle name="Обычный 5 6 6 2" xfId="32459"/>
    <cellStyle name="Обычный 5 6 7" xfId="3240"/>
    <cellStyle name="Обычный 5 6 7 2" xfId="32492"/>
    <cellStyle name="Обычный 5 6 8" xfId="2996"/>
    <cellStyle name="Обычный 5 6 8 2" xfId="32474"/>
    <cellStyle name="Обычный 5 6 9" xfId="3157"/>
    <cellStyle name="Обычный 5 6 9 2" xfId="32485"/>
    <cellStyle name="Обычный 5 60" xfId="7176"/>
    <cellStyle name="Обычный 5 60 2" xfId="7771"/>
    <cellStyle name="Обычный 5 60 3" xfId="32844"/>
    <cellStyle name="Обычный 5 61" xfId="7181"/>
    <cellStyle name="Обычный 5 61 2" xfId="7766"/>
    <cellStyle name="Обычный 5 62" xfId="7755"/>
    <cellStyle name="Обычный 5 63" xfId="7780"/>
    <cellStyle name="Обычный 5 64" xfId="7774"/>
    <cellStyle name="Обычный 5 64 2" xfId="30992"/>
    <cellStyle name="Обычный 5 64 3" xfId="31984"/>
    <cellStyle name="Обычный 5 65" xfId="7777"/>
    <cellStyle name="Обычный 5 66" xfId="7789"/>
    <cellStyle name="Обычный 5 67" xfId="7781"/>
    <cellStyle name="Обычный 5 68" xfId="7791"/>
    <cellStyle name="Обычный 5 69" xfId="7799"/>
    <cellStyle name="Обычный 5 7" xfId="949"/>
    <cellStyle name="Обычный 5 7 10" xfId="3823"/>
    <cellStyle name="Обычный 5 7 10 2" xfId="32532"/>
    <cellStyle name="Обычный 5 7 11" xfId="4004"/>
    <cellStyle name="Обычный 5 7 11 2" xfId="32549"/>
    <cellStyle name="Обычный 5 7 12" xfId="3810"/>
    <cellStyle name="Обычный 5 7 12 2" xfId="32531"/>
    <cellStyle name="Обычный 5 7 13" xfId="4123"/>
    <cellStyle name="Обычный 5 7 13 2" xfId="32558"/>
    <cellStyle name="Обычный 5 7 14" xfId="4203"/>
    <cellStyle name="Обычный 5 7 14 2" xfId="32570"/>
    <cellStyle name="Обычный 5 7 15" xfId="4464"/>
    <cellStyle name="Обычный 5 7 15 2" xfId="32605"/>
    <cellStyle name="Обычный 5 7 16" xfId="4655"/>
    <cellStyle name="Обычный 5 7 16 2" xfId="32623"/>
    <cellStyle name="Обычный 5 7 17" xfId="4860"/>
    <cellStyle name="Обычный 5 7 17 2" xfId="32642"/>
    <cellStyle name="Обычный 5 7 18" xfId="5185"/>
    <cellStyle name="Обычный 5 7 18 2" xfId="32673"/>
    <cellStyle name="Обычный 5 7 19" xfId="5017"/>
    <cellStyle name="Обычный 5 7 19 2" xfId="32663"/>
    <cellStyle name="Обычный 5 7 2" xfId="1947"/>
    <cellStyle name="Обычный 5 7 2 10" xfId="21481"/>
    <cellStyle name="Обычный 5 7 2 11" xfId="23785"/>
    <cellStyle name="Обычный 5 7 2 12" xfId="26407"/>
    <cellStyle name="Обычный 5 7 2 13" xfId="27394"/>
    <cellStyle name="Обычный 5 7 2 13 2" xfId="34353"/>
    <cellStyle name="Обычный 5 7 2 2" xfId="2131"/>
    <cellStyle name="Обычный 5 7 2 2 10" xfId="23415"/>
    <cellStyle name="Обычный 5 7 2 2 10 2" xfId="34042"/>
    <cellStyle name="Обычный 5 7 2 2 11" xfId="26379"/>
    <cellStyle name="Обычный 5 7 2 2 11 2" xfId="34279"/>
    <cellStyle name="Обычный 5 7 2 2 12" xfId="28618"/>
    <cellStyle name="Обычный 5 7 2 2 13" xfId="32433"/>
    <cellStyle name="Обычный 5 7 2 2 2" xfId="12644"/>
    <cellStyle name="Обычный 5 7 2 2 2 2" xfId="12778"/>
    <cellStyle name="Обычный 5 7 2 2 2 2 2" xfId="33368"/>
    <cellStyle name="Обычный 5 7 2 2 2 3" xfId="28752"/>
    <cellStyle name="Обычный 5 7 2 2 2 3 2" xfId="34424"/>
    <cellStyle name="Обычный 5 7 2 2 3" xfId="12073"/>
    <cellStyle name="Обычный 5 7 2 2 3 2" xfId="33349"/>
    <cellStyle name="Обычный 5 7 2 2 4" xfId="15111"/>
    <cellStyle name="Обычный 5 7 2 2 4 2" xfId="33504"/>
    <cellStyle name="Обычный 5 7 2 2 5" xfId="16670"/>
    <cellStyle name="Обычный 5 7 2 2 5 2" xfId="33574"/>
    <cellStyle name="Обычный 5 7 2 2 6" xfId="15964"/>
    <cellStyle name="Обычный 5 7 2 2 6 2" xfId="33544"/>
    <cellStyle name="Обычный 5 7 2 2 7" xfId="20384"/>
    <cellStyle name="Обычный 5 7 2 2 7 2" xfId="33868"/>
    <cellStyle name="Обычный 5 7 2 2 8" xfId="24104"/>
    <cellStyle name="Обычный 5 7 2 2 8 2" xfId="34079"/>
    <cellStyle name="Обычный 5 7 2 2 9" xfId="19285"/>
    <cellStyle name="Обычный 5 7 2 2 9 2" xfId="33811"/>
    <cellStyle name="Обычный 5 7 2 3" xfId="2016"/>
    <cellStyle name="Обычный 5 7 2 3 2" xfId="32429"/>
    <cellStyle name="Обычный 5 7 2 4" xfId="11202"/>
    <cellStyle name="Обычный 5 7 2 4 2" xfId="12475"/>
    <cellStyle name="Обычный 5 7 2 4 3" xfId="28459"/>
    <cellStyle name="Обычный 5 7 2 4 4" xfId="33285"/>
    <cellStyle name="Обычный 5 7 2 5" xfId="14857"/>
    <cellStyle name="Обычный 5 7 2 6" xfId="16529"/>
    <cellStyle name="Обычный 5 7 2 7" xfId="17209"/>
    <cellStyle name="Обычный 5 7 2 8" xfId="20229"/>
    <cellStyle name="Обычный 5 7 2 9" xfId="20976"/>
    <cellStyle name="Обычный 5 7 20" xfId="5719"/>
    <cellStyle name="Обычный 5 7 20 2" xfId="32738"/>
    <cellStyle name="Обычный 5 7 21" xfId="5470"/>
    <cellStyle name="Обычный 5 7 21 2" xfId="32712"/>
    <cellStyle name="Обычный 5 7 22" xfId="5665"/>
    <cellStyle name="Обычный 5 7 22 2" xfId="32729"/>
    <cellStyle name="Обычный 5 7 23" xfId="6241"/>
    <cellStyle name="Обычный 5 7 23 2" xfId="32797"/>
    <cellStyle name="Обычный 5 7 24" xfId="2462"/>
    <cellStyle name="Обычный 5 7 24 10" xfId="23974"/>
    <cellStyle name="Обычный 5 7 24 11" xfId="25863"/>
    <cellStyle name="Обычный 5 7 24 12" xfId="28190"/>
    <cellStyle name="Обычный 5 7 24 12 2" xfId="34412"/>
    <cellStyle name="Обычный 5 7 24 2" xfId="12127"/>
    <cellStyle name="Обычный 5 7 24 2 2" xfId="12966"/>
    <cellStyle name="Обычный 5 7 24 2 3" xfId="28912"/>
    <cellStyle name="Обычный 5 7 24 2 4" xfId="33355"/>
    <cellStyle name="Обычный 5 7 24 3" xfId="14235"/>
    <cellStyle name="Обычный 5 7 24 4" xfId="14004"/>
    <cellStyle name="Обычный 5 7 24 5" xfId="16834"/>
    <cellStyle name="Обычный 5 7 24 6" xfId="17714"/>
    <cellStyle name="Обычный 5 7 24 7" xfId="20617"/>
    <cellStyle name="Обычный 5 7 24 8" xfId="23460"/>
    <cellStyle name="Обычный 5 7 24 9" xfId="22583"/>
    <cellStyle name="Обычный 5 7 25" xfId="11045"/>
    <cellStyle name="Обычный 5 7 25 2" xfId="13922"/>
    <cellStyle name="Обычный 5 7 25 2 2" xfId="33441"/>
    <cellStyle name="Обычный 5 7 25 3" xfId="29506"/>
    <cellStyle name="Обычный 5 7 25 3 2" xfId="34469"/>
    <cellStyle name="Обычный 5 7 26" xfId="13274"/>
    <cellStyle name="Обычный 5 7 26 2" xfId="33395"/>
    <cellStyle name="Обычный 5 7 27" xfId="15950"/>
    <cellStyle name="Обычный 5 7 27 2" xfId="33542"/>
    <cellStyle name="Обычный 5 7 28" xfId="17716"/>
    <cellStyle name="Обычный 5 7 28 2" xfId="33673"/>
    <cellStyle name="Обычный 5 7 29" xfId="17505"/>
    <cellStyle name="Обычный 5 7 29 2" xfId="33645"/>
    <cellStyle name="Обычный 5 7 3" xfId="2473"/>
    <cellStyle name="Обычный 5 7 3 2" xfId="32437"/>
    <cellStyle name="Обычный 5 7 30" xfId="19551"/>
    <cellStyle name="Обычный 5 7 30 2" xfId="33822"/>
    <cellStyle name="Обычный 5 7 31" xfId="21801"/>
    <cellStyle name="Обычный 5 7 31 2" xfId="33943"/>
    <cellStyle name="Обычный 5 7 32" xfId="22042"/>
    <cellStyle name="Обычный 5 7 32 2" xfId="33957"/>
    <cellStyle name="Обычный 5 7 33" xfId="23566"/>
    <cellStyle name="Обычный 5 7 33 2" xfId="34050"/>
    <cellStyle name="Обычный 5 7 34" xfId="26187"/>
    <cellStyle name="Обычный 5 7 34 2" xfId="34268"/>
    <cellStyle name="Обычный 5 7 35" xfId="27237"/>
    <cellStyle name="Обычный 5 7 36" xfId="30963"/>
    <cellStyle name="Обычный 5 7 37" xfId="31960"/>
    <cellStyle name="Обычный 5 7 38" xfId="32315"/>
    <cellStyle name="Обычный 5 7 4" xfId="2764"/>
    <cellStyle name="Обычный 5 7 4 2" xfId="32455"/>
    <cellStyle name="Обычный 5 7 5" xfId="2511"/>
    <cellStyle name="Обычный 5 7 5 2" xfId="32441"/>
    <cellStyle name="Обычный 5 7 6" xfId="2835"/>
    <cellStyle name="Обычный 5 7 6 2" xfId="32458"/>
    <cellStyle name="Обычный 5 7 7" xfId="3234"/>
    <cellStyle name="Обычный 5 7 7 2" xfId="32491"/>
    <cellStyle name="Обычный 5 7 8" xfId="3001"/>
    <cellStyle name="Обычный 5 7 8 2" xfId="32475"/>
    <cellStyle name="Обычный 5 7 9" xfId="3154"/>
    <cellStyle name="Обычный 5 7 9 2" xfId="32484"/>
    <cellStyle name="Обычный 5 70" xfId="7806"/>
    <cellStyle name="Обычный 5 71" xfId="7814"/>
    <cellStyle name="Обычный 5 72" xfId="7822"/>
    <cellStyle name="Обычный 5 73" xfId="7829"/>
    <cellStyle name="Обычный 5 74" xfId="7837"/>
    <cellStyle name="Обычный 5 75" xfId="7844"/>
    <cellStyle name="Обычный 5 76" xfId="8105"/>
    <cellStyle name="Обычный 5 77" xfId="8019"/>
    <cellStyle name="Обычный 5 78" xfId="8023"/>
    <cellStyle name="Обычный 5 79" xfId="8089"/>
    <cellStyle name="Обычный 5 8" xfId="1024"/>
    <cellStyle name="Обычный 5 8 10" xfId="7560"/>
    <cellStyle name="Обычный 5 8 10 2" xfId="32910"/>
    <cellStyle name="Обычный 5 8 11" xfId="7570"/>
    <cellStyle name="Обычный 5 8 11 2" xfId="32916"/>
    <cellStyle name="Обычный 5 8 12" xfId="7556"/>
    <cellStyle name="Обычный 5 8 12 2" xfId="32908"/>
    <cellStyle name="Обычный 5 8 13" xfId="7691"/>
    <cellStyle name="Обычный 5 8 13 2" xfId="32932"/>
    <cellStyle name="Обычный 5 8 14" xfId="7705"/>
    <cellStyle name="Обычный 5 8 14 2" xfId="32940"/>
    <cellStyle name="Обычный 5 8 15" xfId="7699"/>
    <cellStyle name="Обычный 5 8 15 2" xfId="32936"/>
    <cellStyle name="Обычный 5 8 16" xfId="7879"/>
    <cellStyle name="Обычный 5 8 16 2" xfId="32956"/>
    <cellStyle name="Обычный 5 8 17" xfId="7916"/>
    <cellStyle name="Обычный 5 8 17 2" xfId="32967"/>
    <cellStyle name="Обычный 5 8 18" xfId="7977"/>
    <cellStyle name="Обычный 5 8 18 2" xfId="32990"/>
    <cellStyle name="Обычный 5 8 19" xfId="7981"/>
    <cellStyle name="Обычный 5 8 19 2" xfId="32991"/>
    <cellStyle name="Обычный 5 8 2" xfId="7369"/>
    <cellStyle name="Обычный 5 8 2 2" xfId="7399"/>
    <cellStyle name="Обычный 5 8 2 2 2" xfId="32871"/>
    <cellStyle name="Обычный 5 8 20" xfId="8030"/>
    <cellStyle name="Обычный 5 8 20 2" xfId="33003"/>
    <cellStyle name="Обычный 5 8 21" xfId="9094"/>
    <cellStyle name="Обычный 5 8 21 2" xfId="33032"/>
    <cellStyle name="Обычный 5 8 22" xfId="30954"/>
    <cellStyle name="Обычный 5 8 23" xfId="31951"/>
    <cellStyle name="Обычный 5 8 24" xfId="32322"/>
    <cellStyle name="Обычный 5 8 3" xfId="7386"/>
    <cellStyle name="Обычный 5 8 3 2" xfId="32865"/>
    <cellStyle name="Обычный 5 8 4" xfId="7410"/>
    <cellStyle name="Обычный 5 8 4 2" xfId="32878"/>
    <cellStyle name="Обычный 5 8 5" xfId="7420"/>
    <cellStyle name="Обычный 5 8 5 2" xfId="32881"/>
    <cellStyle name="Обычный 5 8 6" xfId="7487"/>
    <cellStyle name="Обычный 5 8 6 2" xfId="32894"/>
    <cellStyle name="Обычный 5 8 7" xfId="7501"/>
    <cellStyle name="Обычный 5 8 7 2" xfId="32898"/>
    <cellStyle name="Обычный 5 8 8" xfId="7470"/>
    <cellStyle name="Обычный 5 8 8 2" xfId="32886"/>
    <cellStyle name="Обычный 5 8 9" xfId="7509"/>
    <cellStyle name="Обычный 5 8 9 2" xfId="32903"/>
    <cellStyle name="Обычный 5 80" xfId="7992"/>
    <cellStyle name="Обычный 5 81" xfId="8167"/>
    <cellStyle name="Обычный 5 82" xfId="8159"/>
    <cellStyle name="Обычный 5 83" xfId="8005"/>
    <cellStyle name="Обычный 5 84" xfId="8172"/>
    <cellStyle name="Обычный 5 85" xfId="8181"/>
    <cellStyle name="Обычный 5 86" xfId="8190"/>
    <cellStyle name="Обычный 5 87" xfId="8199"/>
    <cellStyle name="Обычный 5 88" xfId="8208"/>
    <cellStyle name="Обычный 5 89" xfId="8217"/>
    <cellStyle name="Обычный 5 9" xfId="991"/>
    <cellStyle name="Обычный 5 9 10" xfId="7559"/>
    <cellStyle name="Обычный 5 9 10 2" xfId="32909"/>
    <cellStyle name="Обычный 5 9 11" xfId="7573"/>
    <cellStyle name="Обычный 5 9 11 2" xfId="32917"/>
    <cellStyle name="Обычный 5 9 12" xfId="7552"/>
    <cellStyle name="Обычный 5 9 12 2" xfId="32905"/>
    <cellStyle name="Обычный 5 9 13" xfId="7690"/>
    <cellStyle name="Обычный 5 9 13 2" xfId="32931"/>
    <cellStyle name="Обычный 5 9 14" xfId="7707"/>
    <cellStyle name="Обычный 5 9 14 2" xfId="32941"/>
    <cellStyle name="Обычный 5 9 15" xfId="7737"/>
    <cellStyle name="Обычный 5 9 15 2" xfId="32947"/>
    <cellStyle name="Обычный 5 9 16" xfId="7878"/>
    <cellStyle name="Обычный 5 9 16 2" xfId="32955"/>
    <cellStyle name="Обычный 5 9 17" xfId="7877"/>
    <cellStyle name="Обычный 5 9 17 2" xfId="32954"/>
    <cellStyle name="Обычный 5 9 18" xfId="7976"/>
    <cellStyle name="Обычный 5 9 18 2" xfId="32989"/>
    <cellStyle name="Обычный 5 9 19" xfId="7967"/>
    <cellStyle name="Обычный 5 9 19 2" xfId="32984"/>
    <cellStyle name="Обычный 5 9 2" xfId="7372"/>
    <cellStyle name="Обычный 5 9 2 2" xfId="7398"/>
    <cellStyle name="Обычный 5 9 2 2 2" xfId="32870"/>
    <cellStyle name="Обычный 5 9 20" xfId="8127"/>
    <cellStyle name="Обычный 5 9 20 2" xfId="33025"/>
    <cellStyle name="Обычный 5 9 21" xfId="9093"/>
    <cellStyle name="Обычный 5 9 21 2" xfId="33031"/>
    <cellStyle name="Обычный 5 9 22" xfId="30974"/>
    <cellStyle name="Обычный 5 9 23" xfId="31967"/>
    <cellStyle name="Обычный 5 9 24" xfId="32319"/>
    <cellStyle name="Обычный 5 9 3" xfId="7387"/>
    <cellStyle name="Обычный 5 9 3 2" xfId="32866"/>
    <cellStyle name="Обычный 5 9 4" xfId="7412"/>
    <cellStyle name="Обычный 5 9 4 2" xfId="32879"/>
    <cellStyle name="Обычный 5 9 5" xfId="7419"/>
    <cellStyle name="Обычный 5 9 5 2" xfId="32880"/>
    <cellStyle name="Обычный 5 9 6" xfId="7486"/>
    <cellStyle name="Обычный 5 9 6 2" xfId="32893"/>
    <cellStyle name="Обычный 5 9 7" xfId="7504"/>
    <cellStyle name="Обычный 5 9 7 2" xfId="32901"/>
    <cellStyle name="Обычный 5 9 8" xfId="7469"/>
    <cellStyle name="Обычный 5 9 8 2" xfId="32885"/>
    <cellStyle name="Обычный 5 9 9" xfId="7471"/>
    <cellStyle name="Обычный 5 9 9 2" xfId="32887"/>
    <cellStyle name="Обычный 5 90" xfId="8226"/>
    <cellStyle name="Обычный 5 91" xfId="8235"/>
    <cellStyle name="Обычный 5 92" xfId="8244"/>
    <cellStyle name="Обычный 5 93" xfId="8253"/>
    <cellStyle name="Обычный 5 94" xfId="8262"/>
    <cellStyle name="Обычный 5 95" xfId="8271"/>
    <cellStyle name="Обычный 5 96" xfId="8280"/>
    <cellStyle name="Обычный 5 97" xfId="8289"/>
    <cellStyle name="Обычный 5 98" xfId="8298"/>
    <cellStyle name="Обычный 5 99" xfId="8307"/>
    <cellStyle name="Обычный 50" xfId="9794"/>
    <cellStyle name="Обычный 51" xfId="9810"/>
    <cellStyle name="Обычный 52" xfId="9590"/>
    <cellStyle name="Обычный 53" xfId="9926"/>
    <cellStyle name="Обычный 54" xfId="9928"/>
    <cellStyle name="Обычный 55" xfId="9930"/>
    <cellStyle name="Обычный 56" xfId="9932"/>
    <cellStyle name="Обычный 56 10" xfId="10515"/>
    <cellStyle name="Обычный 56 2" xfId="10199"/>
    <cellStyle name="Обычный 56 2 10" xfId="10328"/>
    <cellStyle name="Обычный 56 2 2" xfId="10377"/>
    <cellStyle name="Обычный 56 2 3" xfId="10283"/>
    <cellStyle name="Обычный 56 2 4" xfId="10289"/>
    <cellStyle name="Обычный 56 2 5" xfId="10429"/>
    <cellStyle name="Обычный 56 2 6" xfId="10325"/>
    <cellStyle name="Обычный 56 2 7" xfId="10373"/>
    <cellStyle name="Обычный 56 2 8" xfId="10323"/>
    <cellStyle name="Обычный 56 2 9" xfId="10340"/>
    <cellStyle name="Обычный 56 3" xfId="10271"/>
    <cellStyle name="Обычный 56 3 10" xfId="10370"/>
    <cellStyle name="Обычный 56 3 2" xfId="10385"/>
    <cellStyle name="Обычный 56 3 3" xfId="10419"/>
    <cellStyle name="Обычный 56 3 4" xfId="10299"/>
    <cellStyle name="Обычный 56 3 5" xfId="10437"/>
    <cellStyle name="Обычный 56 3 6" xfId="10428"/>
    <cellStyle name="Обычный 56 3 7" xfId="10306"/>
    <cellStyle name="Обычный 56 3 8" xfId="10303"/>
    <cellStyle name="Обычный 56 3 9" xfId="10345"/>
    <cellStyle name="Обычный 56 4" xfId="10025"/>
    <cellStyle name="Обычный 56 5" xfId="10082"/>
    <cellStyle name="Обычный 56 6" xfId="10114"/>
    <cellStyle name="Обычный 56 7" xfId="10132"/>
    <cellStyle name="Обычный 56 8" xfId="10185"/>
    <cellStyle name="Обычный 56 9" xfId="10520"/>
    <cellStyle name="Обычный 57" xfId="9933"/>
    <cellStyle name="Обычный 58" xfId="9460"/>
    <cellStyle name="Обычный 59" xfId="9462"/>
    <cellStyle name="Обычный 6" xfId="148"/>
    <cellStyle name="Обычный 6 10" xfId="1099"/>
    <cellStyle name="Обычный 6 10 10" xfId="4081"/>
    <cellStyle name="Обычный 6 10 11" xfId="3932"/>
    <cellStyle name="Обычный 6 10 12" xfId="3876"/>
    <cellStyle name="Обычный 6 10 13" xfId="3704"/>
    <cellStyle name="Обычный 6 10 14" xfId="4501"/>
    <cellStyle name="Обычный 6 10 15" xfId="4692"/>
    <cellStyle name="Обычный 6 10 16" xfId="4897"/>
    <cellStyle name="Обычный 6 10 17" xfId="5230"/>
    <cellStyle name="Обычный 6 10 18" xfId="4982"/>
    <cellStyle name="Обычный 6 10 19" xfId="5796"/>
    <cellStyle name="Обычный 6 10 2" xfId="1801"/>
    <cellStyle name="Обычный 6 10 2 10" xfId="20700"/>
    <cellStyle name="Обычный 6 10 2 11" xfId="23830"/>
    <cellStyle name="Обычный 6 10 2 12" xfId="26174"/>
    <cellStyle name="Обычный 6 10 2 13" xfId="27497"/>
    <cellStyle name="Обычный 6 10 2 2" xfId="2459"/>
    <cellStyle name="Обычный 6 10 2 2 10" xfId="25347"/>
    <cellStyle name="Обычный 6 10 2 2 11" xfId="25961"/>
    <cellStyle name="Обычный 6 10 2 2 12" xfId="28532"/>
    <cellStyle name="Обычный 6 10 2 2 2" xfId="12553"/>
    <cellStyle name="Обычный 6 10 2 2 2 2" xfId="12963"/>
    <cellStyle name="Обычный 6 10 2 2 2 3" xfId="28909"/>
    <cellStyle name="Обычный 6 10 2 2 3" xfId="14576"/>
    <cellStyle name="Обычный 6 10 2 2 4" xfId="14589"/>
    <cellStyle name="Обычный 6 10 2 2 5" xfId="16831"/>
    <cellStyle name="Обычный 6 10 2 2 6" xfId="17943"/>
    <cellStyle name="Обычный 6 10 2 2 7" xfId="20614"/>
    <cellStyle name="Обычный 6 10 2 2 8" xfId="23474"/>
    <cellStyle name="Обычный 6 10 2 2 9" xfId="19347"/>
    <cellStyle name="Обычный 6 10 2 3" xfId="6764"/>
    <cellStyle name="Обычный 6 10 2 4" xfId="11305"/>
    <cellStyle name="Обычный 6 10 2 4 2" xfId="11561"/>
    <cellStyle name="Обычный 6 10 2 4 3" xfId="27752"/>
    <cellStyle name="Обычный 6 10 2 5" xfId="13587"/>
    <cellStyle name="Обычный 6 10 2 6" xfId="16439"/>
    <cellStyle name="Обычный 6 10 2 7" xfId="15924"/>
    <cellStyle name="Обычный 6 10 2 8" xfId="20113"/>
    <cellStyle name="Обычный 6 10 2 9" xfId="23216"/>
    <cellStyle name="Обычный 6 10 20" xfId="5412"/>
    <cellStyle name="Обычный 6 10 21" xfId="5797"/>
    <cellStyle name="Обычный 6 10 22" xfId="6167"/>
    <cellStyle name="Обычный 6 10 23" xfId="2358"/>
    <cellStyle name="Обычный 6 10 23 10" xfId="22298"/>
    <cellStyle name="Обычный 6 10 23 11" xfId="25945"/>
    <cellStyle name="Обычный 6 10 23 12" xfId="27909"/>
    <cellStyle name="Обычный 6 10 23 2" xfId="11803"/>
    <cellStyle name="Обычный 6 10 23 2 2" xfId="12913"/>
    <cellStyle name="Обычный 6 10 23 2 3" xfId="28870"/>
    <cellStyle name="Обычный 6 10 23 3" xfId="13408"/>
    <cellStyle name="Обычный 6 10 23 4" xfId="13609"/>
    <cellStyle name="Обычный 6 10 23 5" xfId="16791"/>
    <cellStyle name="Обычный 6 10 23 6" xfId="17422"/>
    <cellStyle name="Обычный 6 10 23 7" xfId="20549"/>
    <cellStyle name="Обычный 6 10 23 8" xfId="21582"/>
    <cellStyle name="Обычный 6 10 23 9" xfId="21166"/>
    <cellStyle name="Обычный 6 10 24" xfId="11115"/>
    <cellStyle name="Обычный 6 10 24 2" xfId="13547"/>
    <cellStyle name="Обычный 6 10 24 3" xfId="29287"/>
    <cellStyle name="Обычный 6 10 25" xfId="14865"/>
    <cellStyle name="Обычный 6 10 26" xfId="16020"/>
    <cellStyle name="Обычный 6 10 27" xfId="16467"/>
    <cellStyle name="Обычный 6 10 28" xfId="16145"/>
    <cellStyle name="Обычный 6 10 29" xfId="19649"/>
    <cellStyle name="Обычный 6 10 3" xfId="2831"/>
    <cellStyle name="Обычный 6 10 30" xfId="21841"/>
    <cellStyle name="Обычный 6 10 31" xfId="23219"/>
    <cellStyle name="Обычный 6 10 32" xfId="21675"/>
    <cellStyle name="Обычный 6 10 33" xfId="26270"/>
    <cellStyle name="Обычный 6 10 34" xfId="27307"/>
    <cellStyle name="Обычный 6 10 4" xfId="2895"/>
    <cellStyle name="Обычный 6 10 5" xfId="2936"/>
    <cellStyle name="Обычный 6 10 6" xfId="3301"/>
    <cellStyle name="Обычный 6 10 7" xfId="3352"/>
    <cellStyle name="Обычный 6 10 8" xfId="3400"/>
    <cellStyle name="Обычный 6 10 9" xfId="3886"/>
    <cellStyle name="Обычный 6 100" xfId="30940"/>
    <cellStyle name="Обычный 6 102" xfId="30924"/>
    <cellStyle name="Обычный 6 106" xfId="30964"/>
    <cellStyle name="Обычный 6 11" xfId="1149"/>
    <cellStyle name="Обычный 6 11 10" xfId="4201"/>
    <cellStyle name="Обычный 6 11 11" xfId="4274"/>
    <cellStyle name="Обычный 6 11 12" xfId="4320"/>
    <cellStyle name="Обычный 6 11 13" xfId="4523"/>
    <cellStyle name="Обычный 6 11 14" xfId="4714"/>
    <cellStyle name="Обычный 6 11 15" xfId="4919"/>
    <cellStyle name="Обычный 6 11 16" xfId="5252"/>
    <cellStyle name="Обычный 6 11 17" xfId="5298"/>
    <cellStyle name="Обычный 6 11 18" xfId="5824"/>
    <cellStyle name="Обычный 6 11 19" xfId="5948"/>
    <cellStyle name="Обычный 6 11 2" xfId="1781"/>
    <cellStyle name="Обычный 6 11 2 10" xfId="19159"/>
    <cellStyle name="Обычный 6 11 2 11" xfId="23674"/>
    <cellStyle name="Обычный 6 11 2 12" xfId="26410"/>
    <cellStyle name="Обычный 6 11 2 13" xfId="27631"/>
    <cellStyle name="Обычный 6 11 2 2" xfId="2861"/>
    <cellStyle name="Обычный 6 11 2 2 10" xfId="25391"/>
    <cellStyle name="Обычный 6 11 2 2 11" xfId="26335"/>
    <cellStyle name="Обычный 6 11 2 2 12" xfId="28516"/>
    <cellStyle name="Обычный 6 11 2 2 2" xfId="12537"/>
    <cellStyle name="Обычный 6 11 2 2 2 2" xfId="13211"/>
    <cellStyle name="Обычный 6 11 2 2 2 3" xfId="29096"/>
    <cellStyle name="Обычный 6 11 2 2 3" xfId="11610"/>
    <cellStyle name="Обычный 6 11 2 2 4" xfId="13480"/>
    <cellStyle name="Обычный 6 11 2 2 5" xfId="17035"/>
    <cellStyle name="Обычный 6 11 2 2 6" xfId="16105"/>
    <cellStyle name="Обычный 6 11 2 2 7" xfId="20886"/>
    <cellStyle name="Обычный 6 11 2 2 8" xfId="23031"/>
    <cellStyle name="Обычный 6 11 2 2 9" xfId="24960"/>
    <cellStyle name="Обычный 6 11 2 3" xfId="6898"/>
    <cellStyle name="Обычный 6 11 2 4" xfId="11439"/>
    <cellStyle name="Обычный 6 11 2 4 2" xfId="14657"/>
    <cellStyle name="Обычный 6 11 2 4 3" xfId="29915"/>
    <cellStyle name="Обычный 6 11 2 5" xfId="15217"/>
    <cellStyle name="Обычный 6 11 2 6" xfId="16423"/>
    <cellStyle name="Обычный 6 11 2 7" xfId="15900"/>
    <cellStyle name="Обычный 6 11 2 8" xfId="20093"/>
    <cellStyle name="Обычный 6 11 2 9" xfId="23584"/>
    <cellStyle name="Обычный 6 11 20" xfId="5694"/>
    <cellStyle name="Обычный 6 11 21" xfId="5512"/>
    <cellStyle name="Обычный 6 11 22" xfId="2729"/>
    <cellStyle name="Обычный 6 11 22 10" xfId="20862"/>
    <cellStyle name="Обычный 6 11 22 11" xfId="25980"/>
    <cellStyle name="Обычный 6 11 22 12" xfId="28177"/>
    <cellStyle name="Обычный 6 11 22 2" xfId="12111"/>
    <cellStyle name="Обычный 6 11 22 2 2" xfId="13129"/>
    <cellStyle name="Обычный 6 11 22 2 3" xfId="29031"/>
    <cellStyle name="Обычный 6 11 22 3" xfId="13372"/>
    <cellStyle name="Обычный 6 11 22 4" xfId="13875"/>
    <cellStyle name="Обычный 6 11 22 5" xfId="16969"/>
    <cellStyle name="Обычный 6 11 22 6" xfId="17558"/>
    <cellStyle name="Обычный 6 11 22 7" xfId="20793"/>
    <cellStyle name="Обычный 6 11 22 8" xfId="21511"/>
    <cellStyle name="Обычный 6 11 22 9" xfId="20594"/>
    <cellStyle name="Обычный 6 11 23" xfId="11131"/>
    <cellStyle name="Обычный 6 11 23 2" xfId="13076"/>
    <cellStyle name="Обычный 6 11 23 3" xfId="28988"/>
    <cellStyle name="Обычный 6 11 24" xfId="13814"/>
    <cellStyle name="Обычный 6 11 25" xfId="16050"/>
    <cellStyle name="Обычный 6 11 26" xfId="16060"/>
    <cellStyle name="Обычный 6 11 27" xfId="17313"/>
    <cellStyle name="Обычный 6 11 28" xfId="19687"/>
    <cellStyle name="Обычный 6 11 29" xfId="20832"/>
    <cellStyle name="Обычный 6 11 3" xfId="2918"/>
    <cellStyle name="Обычный 6 11 30" xfId="23041"/>
    <cellStyle name="Обычный 6 11 31" xfId="23010"/>
    <cellStyle name="Обычный 6 11 32" xfId="25951"/>
    <cellStyle name="Обычный 6 11 33" xfId="27323"/>
    <cellStyle name="Обычный 6 11 4" xfId="2958"/>
    <cellStyle name="Обычный 6 11 5" xfId="3329"/>
    <cellStyle name="Обычный 6 11 6" xfId="3374"/>
    <cellStyle name="Обычный 6 11 7" xfId="3422"/>
    <cellStyle name="Обычный 6 11 8" xfId="3916"/>
    <cellStyle name="Обычный 6 11 9" xfId="4112"/>
    <cellStyle name="Обычный 6 12" xfId="1134"/>
    <cellStyle name="Обычный 6 12 10" xfId="4188"/>
    <cellStyle name="Обычный 6 12 11" xfId="4261"/>
    <cellStyle name="Обычный 6 12 12" xfId="4307"/>
    <cellStyle name="Обычный 6 12 13" xfId="4510"/>
    <cellStyle name="Обычный 6 12 14" xfId="4701"/>
    <cellStyle name="Обычный 6 12 15" xfId="4906"/>
    <cellStyle name="Обычный 6 12 16" xfId="5239"/>
    <cellStyle name="Обычный 6 12 17" xfId="4974"/>
    <cellStyle name="Обычный 6 12 18" xfId="5809"/>
    <cellStyle name="Обычный 6 12 19" xfId="5398"/>
    <cellStyle name="Обычный 6 12 2" xfId="1779"/>
    <cellStyle name="Обычный 6 12 2 10" xfId="21220"/>
    <cellStyle name="Обычный 6 12 2 11" xfId="21620"/>
    <cellStyle name="Обычный 6 12 2 12" xfId="26595"/>
    <cellStyle name="Обычный 6 12 2 13" xfId="27618"/>
    <cellStyle name="Обычный 6 12 2 2" xfId="2847"/>
    <cellStyle name="Обычный 6 12 2 2 10" xfId="25404"/>
    <cellStyle name="Обычный 6 12 2 2 11" xfId="26181"/>
    <cellStyle name="Обычный 6 12 2 2 12" xfId="28515"/>
    <cellStyle name="Обычный 6 12 2 2 2" xfId="12536"/>
    <cellStyle name="Обычный 6 12 2 2 2 2" xfId="13198"/>
    <cellStyle name="Обычный 6 12 2 2 2 3" xfId="29083"/>
    <cellStyle name="Обычный 6 12 2 2 3" xfId="14174"/>
    <cellStyle name="Обычный 6 12 2 2 4" xfId="14649"/>
    <cellStyle name="Обычный 6 12 2 2 5" xfId="17022"/>
    <cellStyle name="Обычный 6 12 2 2 6" xfId="17195"/>
    <cellStyle name="Обычный 6 12 2 2 7" xfId="20872"/>
    <cellStyle name="Обычный 6 12 2 2 8" xfId="23042"/>
    <cellStyle name="Обычный 6 12 2 2 9" xfId="24988"/>
    <cellStyle name="Обычный 6 12 2 3" xfId="6885"/>
    <cellStyle name="Обычный 6 12 2 4" xfId="11426"/>
    <cellStyle name="Обычный 6 12 2 4 2" xfId="14615"/>
    <cellStyle name="Обычный 6 12 2 4 3" xfId="29898"/>
    <cellStyle name="Обычный 6 12 2 5" xfId="15155"/>
    <cellStyle name="Обычный 6 12 2 6" xfId="16422"/>
    <cellStyle name="Обычный 6 12 2 7" xfId="18289"/>
    <cellStyle name="Обычный 6 12 2 8" xfId="20091"/>
    <cellStyle name="Обычный 6 12 2 9" xfId="23571"/>
    <cellStyle name="Обычный 6 12 20" xfId="5717"/>
    <cellStyle name="Обычный 6 12 21" xfId="5865"/>
    <cellStyle name="Обычный 6 12 22" xfId="2755"/>
    <cellStyle name="Обычный 6 12 22 10" xfId="21703"/>
    <cellStyle name="Обычный 6 12 22 11" xfId="26321"/>
    <cellStyle name="Обычный 6 12 22 12" xfId="27844"/>
    <cellStyle name="Обычный 6 12 22 2" xfId="11708"/>
    <cellStyle name="Обычный 6 12 22 2 2" xfId="13151"/>
    <cellStyle name="Обычный 6 12 22 2 3" xfId="29053"/>
    <cellStyle name="Обычный 6 12 22 3" xfId="13280"/>
    <cellStyle name="Обычный 6 12 22 4" xfId="11758"/>
    <cellStyle name="Обычный 6 12 22 5" xfId="16989"/>
    <cellStyle name="Обычный 6 12 22 6" xfId="17674"/>
    <cellStyle name="Обычный 6 12 22 7" xfId="20816"/>
    <cellStyle name="Обычный 6 12 22 8" xfId="24456"/>
    <cellStyle name="Обычный 6 12 22 9" xfId="22220"/>
    <cellStyle name="Обычный 6 12 23" xfId="11132"/>
    <cellStyle name="Обычный 6 12 23 2" xfId="14176"/>
    <cellStyle name="Обычный 6 12 23 3" xfId="29621"/>
    <cellStyle name="Обычный 6 12 24" xfId="14493"/>
    <cellStyle name="Обычный 6 12 25" xfId="16037"/>
    <cellStyle name="Обычный 6 12 26" xfId="17050"/>
    <cellStyle name="Обычный 6 12 27" xfId="15865"/>
    <cellStyle name="Обычный 6 12 28" xfId="19672"/>
    <cellStyle name="Обычный 6 12 29" xfId="20957"/>
    <cellStyle name="Обычный 6 12 3" xfId="2905"/>
    <cellStyle name="Обычный 6 12 30" xfId="19967"/>
    <cellStyle name="Обычный 6 12 31" xfId="22644"/>
    <cellStyle name="Обычный 6 12 32" xfId="25786"/>
    <cellStyle name="Обычный 6 12 33" xfId="27324"/>
    <cellStyle name="Обычный 6 12 4" xfId="2945"/>
    <cellStyle name="Обычный 6 12 5" xfId="3316"/>
    <cellStyle name="Обычный 6 12 6" xfId="3361"/>
    <cellStyle name="Обычный 6 12 7" xfId="3409"/>
    <cellStyle name="Обычный 6 12 8" xfId="3903"/>
    <cellStyle name="Обычный 6 12 9" xfId="4098"/>
    <cellStyle name="Обычный 6 13" xfId="1274"/>
    <cellStyle name="Обычный 6 13 10" xfId="5275"/>
    <cellStyle name="Обычный 6 13 11" xfId="5318"/>
    <cellStyle name="Обычный 6 13 12" xfId="5882"/>
    <cellStyle name="Обычный 6 13 13" xfId="6138"/>
    <cellStyle name="Обычный 6 13 14" xfId="5624"/>
    <cellStyle name="Обычный 6 13 15" xfId="5418"/>
    <cellStyle name="Обычный 6 13 16" xfId="2864"/>
    <cellStyle name="Обычный 6 13 16 10" xfId="25012"/>
    <cellStyle name="Обычный 6 13 16 11" xfId="25975"/>
    <cellStyle name="Обычный 6 13 16 12" xfId="27789"/>
    <cellStyle name="Обычный 6 13 16 2" xfId="11621"/>
    <cellStyle name="Обычный 6 13 16 2 2" xfId="13214"/>
    <cellStyle name="Обычный 6 13 16 2 3" xfId="29099"/>
    <cellStyle name="Обычный 6 13 16 3" xfId="13279"/>
    <cellStyle name="Обычный 6 13 16 4" xfId="13245"/>
    <cellStyle name="Обычный 6 13 16 5" xfId="17038"/>
    <cellStyle name="Обычный 6 13 16 6" xfId="16094"/>
    <cellStyle name="Обычный 6 13 16 7" xfId="20889"/>
    <cellStyle name="Обычный 6 13 16 8" xfId="24307"/>
    <cellStyle name="Обычный 6 13 16 9" xfId="24344"/>
    <cellStyle name="Обычный 6 13 17" xfId="11094"/>
    <cellStyle name="Обычный 6 13 17 2" xfId="13844"/>
    <cellStyle name="Обычный 6 13 17 3" xfId="29458"/>
    <cellStyle name="Обычный 6 13 18" xfId="14910"/>
    <cellStyle name="Обычный 6 13 19" xfId="16102"/>
    <cellStyle name="Обычный 6 13 2" xfId="1846"/>
    <cellStyle name="Обычный 6 13 2 10" xfId="24495"/>
    <cellStyle name="Обычный 6 13 2 11" xfId="22620"/>
    <cellStyle name="Обычный 6 13 2 12" xfId="26307"/>
    <cellStyle name="Обычный 6 13 2 13" xfId="27706"/>
    <cellStyle name="Обычный 6 13 2 2" xfId="3953"/>
    <cellStyle name="Обычный 6 13 2 2 10" xfId="25466"/>
    <cellStyle name="Обычный 6 13 2 2 11" xfId="26620"/>
    <cellStyle name="Обычный 6 13 2 2 12" xfId="28558"/>
    <cellStyle name="Обычный 6 13 2 2 2" xfId="12580"/>
    <cellStyle name="Обычный 6 13 2 2 2 2" xfId="13633"/>
    <cellStyle name="Обычный 6 13 2 2 2 3" xfId="29347"/>
    <cellStyle name="Обычный 6 13 2 2 3" xfId="14307"/>
    <cellStyle name="Обычный 6 13 2 2 4" xfId="12977"/>
    <cellStyle name="Обычный 6 13 2 2 5" xfId="17307"/>
    <cellStyle name="Обычный 6 13 2 2 6" xfId="17273"/>
    <cellStyle name="Обычный 6 13 2 2 7" xfId="21398"/>
    <cellStyle name="Обычный 6 13 2 2 8" xfId="24615"/>
    <cellStyle name="Обычный 6 13 2 2 9" xfId="25131"/>
    <cellStyle name="Обычный 6 13 2 3" xfId="6973"/>
    <cellStyle name="Обычный 6 13 2 4" xfId="11514"/>
    <cellStyle name="Обычный 6 13 2 4 2" xfId="13672"/>
    <cellStyle name="Обычный 6 13 2 4 3" xfId="29371"/>
    <cellStyle name="Обычный 6 13 2 5" xfId="14486"/>
    <cellStyle name="Обычный 6 13 2 6" xfId="16462"/>
    <cellStyle name="Обычный 6 13 2 7" xfId="16245"/>
    <cellStyle name="Обычный 6 13 2 8" xfId="20146"/>
    <cellStyle name="Обычный 6 13 2 9" xfId="23331"/>
    <cellStyle name="Обычный 6 13 20" xfId="17629"/>
    <cellStyle name="Обычный 6 13 21" xfId="17258"/>
    <cellStyle name="Обычный 6 13 22" xfId="19750"/>
    <cellStyle name="Обычный 6 13 23" xfId="20132"/>
    <cellStyle name="Обычный 6 13 24" xfId="23501"/>
    <cellStyle name="Обычный 6 13 25" xfId="24802"/>
    <cellStyle name="Обычный 6 13 26" xfId="25697"/>
    <cellStyle name="Обычный 6 13 27" xfId="27286"/>
    <cellStyle name="Обычный 6 13 3" xfId="4167"/>
    <cellStyle name="Обычный 6 13 4" xfId="4254"/>
    <cellStyle name="Обычный 6 13 5" xfId="4301"/>
    <cellStyle name="Обычный 6 13 6" xfId="4340"/>
    <cellStyle name="Обычный 6 13 7" xfId="4543"/>
    <cellStyle name="Обычный 6 13 8" xfId="4734"/>
    <cellStyle name="Обычный 6 13 9" xfId="4939"/>
    <cellStyle name="Обычный 6 14" xfId="1259"/>
    <cellStyle name="Обычный 6 14 10" xfId="5268"/>
    <cellStyle name="Обычный 6 14 11" xfId="5311"/>
    <cellStyle name="Обычный 6 14 12" xfId="5873"/>
    <cellStyle name="Обычный 6 14 13" xfId="6128"/>
    <cellStyle name="Обычный 6 14 14" xfId="5746"/>
    <cellStyle name="Обычный 6 14 15" xfId="5406"/>
    <cellStyle name="Обычный 6 14 16" xfId="1874"/>
    <cellStyle name="Обычный 6 14 16 10" xfId="21885"/>
    <cellStyle name="Обычный 6 14 16 11" xfId="26629"/>
    <cellStyle name="Обычный 6 14 16 12" xfId="27794"/>
    <cellStyle name="Обычный 6 14 16 2" xfId="11632"/>
    <cellStyle name="Обычный 6 14 16 2 2" xfId="12598"/>
    <cellStyle name="Обычный 6 14 16 2 3" xfId="28576"/>
    <cellStyle name="Обычный 6 14 16 3" xfId="12116"/>
    <cellStyle name="Обычный 6 14 16 4" xfId="15227"/>
    <cellStyle name="Обычный 6 14 16 5" xfId="16481"/>
    <cellStyle name="Обычный 6 14 16 6" xfId="17994"/>
    <cellStyle name="Обычный 6 14 16 7" xfId="20170"/>
    <cellStyle name="Обычный 6 14 16 8" xfId="23580"/>
    <cellStyle name="Обычный 6 14 16 9" xfId="19272"/>
    <cellStyle name="Обычный 6 14 17" xfId="11119"/>
    <cellStyle name="Обычный 6 14 17 2" xfId="12091"/>
    <cellStyle name="Обычный 6 14 17 3" xfId="28162"/>
    <cellStyle name="Обычный 6 14 18" xfId="15220"/>
    <cellStyle name="Обычный 6 14 19" xfId="16093"/>
    <cellStyle name="Обычный 6 14 2" xfId="1797"/>
    <cellStyle name="Обычный 6 14 2 10" xfId="24151"/>
    <cellStyle name="Обычный 6 14 2 11" xfId="21551"/>
    <cellStyle name="Обычный 6 14 2 12" xfId="25794"/>
    <cellStyle name="Обычный 6 14 2 13" xfId="27699"/>
    <cellStyle name="Обычный 6 14 2 2" xfId="3946"/>
    <cellStyle name="Обычный 6 14 2 2 10" xfId="25478"/>
    <cellStyle name="Обычный 6 14 2 2 11" xfId="25660"/>
    <cellStyle name="Обычный 6 14 2 2 12" xfId="28528"/>
    <cellStyle name="Обычный 6 14 2 2 2" xfId="12549"/>
    <cellStyle name="Обычный 6 14 2 2 2 2" xfId="13626"/>
    <cellStyle name="Обычный 6 14 2 2 2 3" xfId="29340"/>
    <cellStyle name="Обычный 6 14 2 2 3" xfId="13607"/>
    <cellStyle name="Обычный 6 14 2 2 4" xfId="13707"/>
    <cellStyle name="Обычный 6 14 2 2 5" xfId="17300"/>
    <cellStyle name="Обычный 6 14 2 2 6" xfId="17518"/>
    <cellStyle name="Обычный 6 14 2 2 7" xfId="21391"/>
    <cellStyle name="Обычный 6 14 2 2 8" xfId="24568"/>
    <cellStyle name="Обычный 6 14 2 2 9" xfId="25156"/>
    <cellStyle name="Обычный 6 14 2 3" xfId="6966"/>
    <cellStyle name="Обычный 6 14 2 4" xfId="11507"/>
    <cellStyle name="Обычный 6 14 2 4 2" xfId="12126"/>
    <cellStyle name="Обычный 6 14 2 4 3" xfId="28189"/>
    <cellStyle name="Обычный 6 14 2 5" xfId="13387"/>
    <cellStyle name="Обычный 6 14 2 6" xfId="16435"/>
    <cellStyle name="Обычный 6 14 2 7" xfId="16006"/>
    <cellStyle name="Обычный 6 14 2 8" xfId="20109"/>
    <cellStyle name="Обычный 6 14 2 9" xfId="23412"/>
    <cellStyle name="Обычный 6 14 20" xfId="17481"/>
    <cellStyle name="Обычный 6 14 21" xfId="17520"/>
    <cellStyle name="Обычный 6 14 22" xfId="19740"/>
    <cellStyle name="Обычный 6 14 23" xfId="19656"/>
    <cellStyle name="Обычный 6 14 24" xfId="22137"/>
    <cellStyle name="Обычный 6 14 25" xfId="21785"/>
    <cellStyle name="Обычный 6 14 26" xfId="25993"/>
    <cellStyle name="Обычный 6 14 27" xfId="27311"/>
    <cellStyle name="Обычный 6 14 3" xfId="4158"/>
    <cellStyle name="Обычный 6 14 4" xfId="4242"/>
    <cellStyle name="Обычный 6 14 5" xfId="4289"/>
    <cellStyle name="Обычный 6 14 6" xfId="4333"/>
    <cellStyle name="Обычный 6 14 7" xfId="4536"/>
    <cellStyle name="Обычный 6 14 8" xfId="4727"/>
    <cellStyle name="Обычный 6 14 9" xfId="4932"/>
    <cellStyle name="Обычный 6 15" xfId="1276"/>
    <cellStyle name="Обычный 6 15 10" xfId="5276"/>
    <cellStyle name="Обычный 6 15 11" xfId="5319"/>
    <cellStyle name="Обычный 6 15 12" xfId="5884"/>
    <cellStyle name="Обычный 6 15 13" xfId="6139"/>
    <cellStyle name="Обычный 6 15 14" xfId="6197"/>
    <cellStyle name="Обычный 6 15 15" xfId="5502"/>
    <cellStyle name="Обычный 6 15 16" xfId="5343"/>
    <cellStyle name="Обычный 6 15 16 10" xfId="24412"/>
    <cellStyle name="Обычный 6 15 16 11" xfId="25654"/>
    <cellStyle name="Обычный 6 15 16 12" xfId="28213"/>
    <cellStyle name="Обычный 6 15 16 2" xfId="12158"/>
    <cellStyle name="Обычный 6 15 16 2 2" xfId="14111"/>
    <cellStyle name="Обычный 6 15 16 2 3" xfId="29593"/>
    <cellStyle name="Обычный 6 15 16 3" xfId="11578"/>
    <cellStyle name="Обычный 6 15 16 4" xfId="12923"/>
    <cellStyle name="Обычный 6 15 16 5" xfId="17635"/>
    <cellStyle name="Обычный 6 15 16 6" xfId="15798"/>
    <cellStyle name="Обычный 6 15 16 7" xfId="22049"/>
    <cellStyle name="Обычный 6 15 16 8" xfId="24623"/>
    <cellStyle name="Обычный 6 15 16 9" xfId="21089"/>
    <cellStyle name="Обычный 6 15 17" xfId="11137"/>
    <cellStyle name="Обычный 6 15 17 2" xfId="12072"/>
    <cellStyle name="Обычный 6 15 17 3" xfId="28145"/>
    <cellStyle name="Обычный 6 15 18" xfId="11822"/>
    <cellStyle name="Обычный 6 15 19" xfId="16104"/>
    <cellStyle name="Обычный 6 15 2" xfId="1770"/>
    <cellStyle name="Обычный 6 15 2 10" xfId="19330"/>
    <cellStyle name="Обычный 6 15 2 11" xfId="25162"/>
    <cellStyle name="Обычный 6 15 2 12" xfId="26505"/>
    <cellStyle name="Обычный 6 15 2 13" xfId="27707"/>
    <cellStyle name="Обычный 6 15 2 2" xfId="3954"/>
    <cellStyle name="Обычный 6 15 2 2 10" xfId="25459"/>
    <cellStyle name="Обычный 6 15 2 2 11" xfId="26580"/>
    <cellStyle name="Обычный 6 15 2 2 12" xfId="28507"/>
    <cellStyle name="Обычный 6 15 2 2 2" xfId="12528"/>
    <cellStyle name="Обычный 6 15 2 2 2 2" xfId="13634"/>
    <cellStyle name="Обычный 6 15 2 2 2 3" xfId="29348"/>
    <cellStyle name="Обычный 6 15 2 2 3" xfId="14126"/>
    <cellStyle name="Обычный 6 15 2 2 4" xfId="12523"/>
    <cellStyle name="Обычный 6 15 2 2 5" xfId="17308"/>
    <cellStyle name="Обычный 6 15 2 2 6" xfId="17114"/>
    <cellStyle name="Обычный 6 15 2 2 7" xfId="21399"/>
    <cellStyle name="Обычный 6 15 2 2 8" xfId="24627"/>
    <cellStyle name="Обычный 6 15 2 2 9" xfId="25118"/>
    <cellStyle name="Обычный 6 15 2 3" xfId="6974"/>
    <cellStyle name="Обычный 6 15 2 4" xfId="11515"/>
    <cellStyle name="Обычный 6 15 2 4 2" xfId="14633"/>
    <cellStyle name="Обычный 6 15 2 4 3" xfId="29908"/>
    <cellStyle name="Обычный 6 15 2 5" xfId="12881"/>
    <cellStyle name="Обычный 6 15 2 6" xfId="16416"/>
    <cellStyle name="Обычный 6 15 2 7" xfId="17971"/>
    <cellStyle name="Обычный 6 15 2 8" xfId="20082"/>
    <cellStyle name="Обычный 6 15 2 9" xfId="23504"/>
    <cellStyle name="Обычный 6 15 20" xfId="17640"/>
    <cellStyle name="Обычный 6 15 21" xfId="15860"/>
    <cellStyle name="Обычный 6 15 22" xfId="19751"/>
    <cellStyle name="Обычный 6 15 23" xfId="22637"/>
    <cellStyle name="Обычный 6 15 24" xfId="24135"/>
    <cellStyle name="Обычный 6 15 25" xfId="21262"/>
    <cellStyle name="Обычный 6 15 26" xfId="25696"/>
    <cellStyle name="Обычный 6 15 27" xfId="27329"/>
    <cellStyle name="Обычный 6 15 3" xfId="4168"/>
    <cellStyle name="Обычный 6 15 4" xfId="4255"/>
    <cellStyle name="Обычный 6 15 5" xfId="4302"/>
    <cellStyle name="Обычный 6 15 6" xfId="4341"/>
    <cellStyle name="Обычный 6 15 7" xfId="4544"/>
    <cellStyle name="Обычный 6 15 8" xfId="4735"/>
    <cellStyle name="Обычный 6 15 9" xfId="4940"/>
    <cellStyle name="Обычный 6 16" xfId="1257"/>
    <cellStyle name="Обычный 6 16 10" xfId="5267"/>
    <cellStyle name="Обычный 6 16 11" xfId="5310"/>
    <cellStyle name="Обычный 6 16 12" xfId="5871"/>
    <cellStyle name="Обычный 6 16 13" xfId="6127"/>
    <cellStyle name="Обычный 6 16 14" xfId="5734"/>
    <cellStyle name="Обычный 6 16 15" xfId="5336"/>
    <cellStyle name="Обычный 6 16 16" xfId="4758"/>
    <cellStyle name="Обычный 6 16 16 10" xfId="23417"/>
    <cellStyle name="Обычный 6 16 16 11" xfId="25876"/>
    <cellStyle name="Обычный 6 16 16 12" xfId="28200"/>
    <cellStyle name="Обычный 6 16 16 2" xfId="12141"/>
    <cellStyle name="Обычный 6 16 16 2 2" xfId="13906"/>
    <cellStyle name="Обычный 6 16 16 2 3" xfId="29496"/>
    <cellStyle name="Обычный 6 16 16 3" xfId="14586"/>
    <cellStyle name="Обычный 6 16 16 4" xfId="14250"/>
    <cellStyle name="Обычный 6 16 16 5" xfId="17485"/>
    <cellStyle name="Обычный 6 16 16 6" xfId="15804"/>
    <cellStyle name="Обычный 6 16 16 7" xfId="21770"/>
    <cellStyle name="Обычный 6 16 16 8" xfId="22301"/>
    <cellStyle name="Обычный 6 16 16 9" xfId="21627"/>
    <cellStyle name="Обычный 6 16 17" xfId="11138"/>
    <cellStyle name="Обычный 6 16 17 2" xfId="12237"/>
    <cellStyle name="Обычный 6 16 17 3" xfId="28267"/>
    <cellStyle name="Обычный 6 16 18" xfId="15153"/>
    <cellStyle name="Обычный 6 16 19" xfId="16091"/>
    <cellStyle name="Обычный 6 16 2" xfId="1768"/>
    <cellStyle name="Обычный 6 16 2 10" xfId="20908"/>
    <cellStyle name="Обычный 6 16 2 11" xfId="25249"/>
    <cellStyle name="Обычный 6 16 2 12" xfId="26637"/>
    <cellStyle name="Обычный 6 16 2 13" xfId="27698"/>
    <cellStyle name="Обычный 6 16 2 2" xfId="3945"/>
    <cellStyle name="Обычный 6 16 2 2 10" xfId="25496"/>
    <cellStyle name="Обычный 6 16 2 2 11" xfId="25755"/>
    <cellStyle name="Обычный 6 16 2 2 12" xfId="28506"/>
    <cellStyle name="Обычный 6 16 2 2 2" xfId="12527"/>
    <cellStyle name="Обычный 6 16 2 2 2 2" xfId="13625"/>
    <cellStyle name="Обычный 6 16 2 2 2 3" xfId="29339"/>
    <cellStyle name="Обычный 6 16 2 2 3" xfId="13697"/>
    <cellStyle name="Обычный 6 16 2 2 4" xfId="12628"/>
    <cellStyle name="Обычный 6 16 2 2 5" xfId="17299"/>
    <cellStyle name="Обычный 6 16 2 2 6" xfId="16572"/>
    <cellStyle name="Обычный 6 16 2 2 7" xfId="21390"/>
    <cellStyle name="Обычный 6 16 2 2 8" xfId="24534"/>
    <cellStyle name="Обычный 6 16 2 2 9" xfId="25193"/>
    <cellStyle name="Обычный 6 16 2 3" xfId="6965"/>
    <cellStyle name="Обычный 6 16 2 4" xfId="11506"/>
    <cellStyle name="Обычный 6 16 2 4 2" xfId="13573"/>
    <cellStyle name="Обычный 6 16 2 4 3" xfId="29305"/>
    <cellStyle name="Обычный 6 16 2 5" xfId="14496"/>
    <cellStyle name="Обычный 6 16 2 6" xfId="16415"/>
    <cellStyle name="Обычный 6 16 2 7" xfId="18063"/>
    <cellStyle name="Обычный 6 16 2 8" xfId="20081"/>
    <cellStyle name="Обычный 6 16 2 9" xfId="23771"/>
    <cellStyle name="Обычный 6 16 2 9 2" xfId="30994"/>
    <cellStyle name="Обычный 6 16 2 9 3" xfId="31985"/>
    <cellStyle name="Обычный 6 16 20" xfId="17491"/>
    <cellStyle name="Обычный 6 16 21" xfId="17556"/>
    <cellStyle name="Обычный 6 16 22" xfId="19739"/>
    <cellStyle name="Обычный 6 16 23" xfId="19663"/>
    <cellStyle name="Обычный 6 16 24" xfId="19268"/>
    <cellStyle name="Обычный 6 16 25" xfId="23678"/>
    <cellStyle name="Обычный 6 16 26" xfId="25996"/>
    <cellStyle name="Обычный 6 16 27" xfId="27330"/>
    <cellStyle name="Обычный 6 16 3" xfId="4156"/>
    <cellStyle name="Обычный 6 16 4" xfId="4241"/>
    <cellStyle name="Обычный 6 16 5" xfId="4288"/>
    <cellStyle name="Обычный 6 16 6" xfId="4332"/>
    <cellStyle name="Обычный 6 16 7" xfId="4535"/>
    <cellStyle name="Обычный 6 16 8" xfId="4726"/>
    <cellStyle name="Обычный 6 16 9" xfId="4931"/>
    <cellStyle name="Обычный 6 17" xfId="1278"/>
    <cellStyle name="Обычный 6 17 10" xfId="5277"/>
    <cellStyle name="Обычный 6 17 11" xfId="5320"/>
    <cellStyle name="Обычный 6 17 12" xfId="5885"/>
    <cellStyle name="Обычный 6 17 13" xfId="6140"/>
    <cellStyle name="Обычный 6 17 14" xfId="5658"/>
    <cellStyle name="Обычный 6 17 15" xfId="5475"/>
    <cellStyle name="Обычный 6 17 16" xfId="1878"/>
    <cellStyle name="Обычный 6 17 16 10" xfId="24509"/>
    <cellStyle name="Обычный 6 17 16 11" xfId="25930"/>
    <cellStyle name="Обычный 6 17 16 12" xfId="27860"/>
    <cellStyle name="Обычный 6 17 16 2" xfId="11730"/>
    <cellStyle name="Обычный 6 17 16 2 2" xfId="12601"/>
    <cellStyle name="Обычный 6 17 16 2 3" xfId="28579"/>
    <cellStyle name="Обычный 6 17 16 3" xfId="11746"/>
    <cellStyle name="Обычный 6 17 16 4" xfId="15216"/>
    <cellStyle name="Обычный 6 17 16 5" xfId="16484"/>
    <cellStyle name="Обычный 6 17 16 6" xfId="17987"/>
    <cellStyle name="Обычный 6 17 16 7" xfId="20174"/>
    <cellStyle name="Обычный 6 17 16 8" xfId="23437"/>
    <cellStyle name="Обычный 6 17 16 9" xfId="21616"/>
    <cellStyle name="Обычный 6 17 17" xfId="11120"/>
    <cellStyle name="Обычный 6 17 17 2" xfId="13694"/>
    <cellStyle name="Обычный 6 17 17 3" xfId="29385"/>
    <cellStyle name="Обычный 6 17 18" xfId="12001"/>
    <cellStyle name="Обычный 6 17 19" xfId="16106"/>
    <cellStyle name="Обычный 6 17 2" xfId="1796"/>
    <cellStyle name="Обычный 6 17 2 10" xfId="21480"/>
    <cellStyle name="Обычный 6 17 2 11" xfId="20745"/>
    <cellStyle name="Обычный 6 17 2 12" xfId="25831"/>
    <cellStyle name="Обычный 6 17 2 13" xfId="27708"/>
    <cellStyle name="Обычный 6 17 2 2" xfId="3955"/>
    <cellStyle name="Обычный 6 17 2 2 10" xfId="25486"/>
    <cellStyle name="Обычный 6 17 2 2 11" xfId="26479"/>
    <cellStyle name="Обычный 6 17 2 2 12" xfId="28527"/>
    <cellStyle name="Обычный 6 17 2 2 2" xfId="12548"/>
    <cellStyle name="Обычный 6 17 2 2 2 2" xfId="13635"/>
    <cellStyle name="Обычный 6 17 2 2 2 3" xfId="29349"/>
    <cellStyle name="Обычный 6 17 2 2 3" xfId="14260"/>
    <cellStyle name="Обычный 6 17 2 2 4" xfId="12972"/>
    <cellStyle name="Обычный 6 17 2 2 5" xfId="17309"/>
    <cellStyle name="Обычный 6 17 2 2 6" xfId="17070"/>
    <cellStyle name="Обычный 6 17 2 2 7" xfId="21400"/>
    <cellStyle name="Обычный 6 17 2 2 8" xfId="24606"/>
    <cellStyle name="Обычный 6 17 2 2 9" xfId="25177"/>
    <cellStyle name="Обычный 6 17 2 3" xfId="6975"/>
    <cellStyle name="Обычный 6 17 2 4" xfId="11516"/>
    <cellStyle name="Обычный 6 17 2 4 2" xfId="11728"/>
    <cellStyle name="Обычный 6 17 2 4 3" xfId="27858"/>
    <cellStyle name="Обычный 6 17 2 5" xfId="14315"/>
    <cellStyle name="Обычный 6 17 2 6" xfId="16434"/>
    <cellStyle name="Обычный 6 17 2 7" xfId="15975"/>
    <cellStyle name="Обычный 6 17 2 8" xfId="20108"/>
    <cellStyle name="Обычный 6 17 2 9" xfId="23393"/>
    <cellStyle name="Обычный 6 17 20" xfId="18017"/>
    <cellStyle name="Обычный 6 17 21" xfId="16011"/>
    <cellStyle name="Обычный 6 17 22" xfId="19752"/>
    <cellStyle name="Обычный 6 17 23" xfId="22222"/>
    <cellStyle name="Обычный 6 17 24" xfId="21547"/>
    <cellStyle name="Обычный 6 17 25" xfId="24547"/>
    <cellStyle name="Обычный 6 17 26" xfId="26529"/>
    <cellStyle name="Обычный 6 17 27" xfId="27312"/>
    <cellStyle name="Обычный 6 17 3" xfId="4169"/>
    <cellStyle name="Обычный 6 17 4" xfId="4256"/>
    <cellStyle name="Обычный 6 17 5" xfId="4303"/>
    <cellStyle name="Обычный 6 17 6" xfId="4342"/>
    <cellStyle name="Обычный 6 17 7" xfId="4545"/>
    <cellStyle name="Обычный 6 17 8" xfId="4736"/>
    <cellStyle name="Обычный 6 17 9" xfId="4941"/>
    <cellStyle name="Обычный 6 18" xfId="1255"/>
    <cellStyle name="Обычный 6 18 10" xfId="5266"/>
    <cellStyle name="Обычный 6 18 11" xfId="5309"/>
    <cellStyle name="Обычный 6 18 12" xfId="5870"/>
    <cellStyle name="Обычный 6 18 13" xfId="6126"/>
    <cellStyle name="Обычный 6 18 14" xfId="5683"/>
    <cellStyle name="Обычный 6 18 15" xfId="5383"/>
    <cellStyle name="Обычный 6 18 16" xfId="4343"/>
    <cellStyle name="Обычный 6 18 16 10" xfId="25498"/>
    <cellStyle name="Обычный 6 18 16 11" xfId="25922"/>
    <cellStyle name="Обычный 6 18 16 12" xfId="28199"/>
    <cellStyle name="Обычный 6 18 16 2" xfId="12140"/>
    <cellStyle name="Обычный 6 18 16 2 2" xfId="13756"/>
    <cellStyle name="Обычный 6 18 16 2 3" xfId="29408"/>
    <cellStyle name="Обычный 6 18 16 3" xfId="13050"/>
    <cellStyle name="Обычный 6 18 16 4" xfId="13067"/>
    <cellStyle name="Обычный 6 18 16 5" xfId="17379"/>
    <cellStyle name="Обычный 6 18 16 6" xfId="16749"/>
    <cellStyle name="Обычный 6 18 16 7" xfId="21565"/>
    <cellStyle name="Обычный 6 18 16 8" xfId="24753"/>
    <cellStyle name="Обычный 6 18 16 9" xfId="25200"/>
    <cellStyle name="Обычный 6 18 17" xfId="11145"/>
    <cellStyle name="Обычный 6 18 17 2" xfId="11602"/>
    <cellStyle name="Обычный 6 18 17 3" xfId="27779"/>
    <cellStyle name="Обычный 6 18 18" xfId="15226"/>
    <cellStyle name="Обычный 6 18 19" xfId="16089"/>
    <cellStyle name="Обычный 6 18 2" xfId="1750"/>
    <cellStyle name="Обычный 6 18 2 10" xfId="21250"/>
    <cellStyle name="Обычный 6 18 2 11" xfId="21908"/>
    <cellStyle name="Обычный 6 18 2 12" xfId="26306"/>
    <cellStyle name="Обычный 6 18 2 13" xfId="27697"/>
    <cellStyle name="Обычный 6 18 2 2" xfId="3944"/>
    <cellStyle name="Обычный 6 18 2 2 10" xfId="25483"/>
    <cellStyle name="Обычный 6 18 2 2 11" xfId="25750"/>
    <cellStyle name="Обычный 6 18 2 2 12" xfId="28499"/>
    <cellStyle name="Обычный 6 18 2 2 2" xfId="12516"/>
    <cellStyle name="Обычный 6 18 2 2 2 2" xfId="13624"/>
    <cellStyle name="Обычный 6 18 2 2 2 3" xfId="29338"/>
    <cellStyle name="Обычный 6 18 2 2 3" xfId="13724"/>
    <cellStyle name="Обычный 6 18 2 2 4" xfId="14566"/>
    <cellStyle name="Обычный 6 18 2 2 5" xfId="17298"/>
    <cellStyle name="Обычный 6 18 2 2 6" xfId="17607"/>
    <cellStyle name="Обычный 6 18 2 2 7" xfId="21389"/>
    <cellStyle name="Обычный 6 18 2 2 8" xfId="24649"/>
    <cellStyle name="Обычный 6 18 2 2 9" xfId="25172"/>
    <cellStyle name="Обычный 6 18 2 3" xfId="6964"/>
    <cellStyle name="Обычный 6 18 2 4" xfId="11505"/>
    <cellStyle name="Обычный 6 18 2 4 2" xfId="14216"/>
    <cellStyle name="Обычный 6 18 2 4 3" xfId="29638"/>
    <cellStyle name="Обычный 6 18 2 5" xfId="14901"/>
    <cellStyle name="Обычный 6 18 2 6" xfId="16408"/>
    <cellStyle name="Обычный 6 18 2 7" xfId="17562"/>
    <cellStyle name="Обычный 6 18 2 8" xfId="20069"/>
    <cellStyle name="Обычный 6 18 2 9" xfId="23327"/>
    <cellStyle name="Обычный 6 18 20" xfId="17575"/>
    <cellStyle name="Обычный 6 18 21" xfId="17658"/>
    <cellStyle name="Обычный 6 18 22" xfId="19738"/>
    <cellStyle name="Обычный 6 18 23" xfId="24137"/>
    <cellStyle name="Обычный 6 18 24" xfId="22020"/>
    <cellStyle name="Обычный 6 18 25" xfId="21070"/>
    <cellStyle name="Обычный 6 18 26" xfId="26058"/>
    <cellStyle name="Обычный 6 18 27" xfId="27337"/>
    <cellStyle name="Обычный 6 18 3" xfId="4155"/>
    <cellStyle name="Обычный 6 18 4" xfId="4240"/>
    <cellStyle name="Обычный 6 18 5" xfId="4287"/>
    <cellStyle name="Обычный 6 18 6" xfId="4331"/>
    <cellStyle name="Обычный 6 18 7" xfId="4534"/>
    <cellStyle name="Обычный 6 18 8" xfId="4725"/>
    <cellStyle name="Обычный 6 18 9" xfId="4930"/>
    <cellStyle name="Обычный 6 19" xfId="1321"/>
    <cellStyle name="Обычный 6 19 10" xfId="11146"/>
    <cellStyle name="Обычный 6 19 10 2" xfId="13177"/>
    <cellStyle name="Обычный 6 19 10 3" xfId="29069"/>
    <cellStyle name="Обычный 6 19 11" xfId="14214"/>
    <cellStyle name="Обычный 6 19 12" xfId="16123"/>
    <cellStyle name="Обычный 6 19 13" xfId="16062"/>
    <cellStyle name="Обычный 6 19 14" xfId="17284"/>
    <cellStyle name="Обычный 6 19 15" xfId="19778"/>
    <cellStyle name="Обычный 6 19 16" xfId="22015"/>
    <cellStyle name="Обычный 6 19 17" xfId="21416"/>
    <cellStyle name="Обычный 6 19 18" xfId="21450"/>
    <cellStyle name="Обычный 6 19 19" xfId="25808"/>
    <cellStyle name="Обычный 6 19 2" xfId="1749"/>
    <cellStyle name="Обычный 6 19 2 10" xfId="20641"/>
    <cellStyle name="Обычный 6 19 2 11" xfId="23736"/>
    <cellStyle name="Обычный 6 19 2 12" xfId="26282"/>
    <cellStyle name="Обычный 6 19 2 13" xfId="27735"/>
    <cellStyle name="Обычный 6 19 2 2" xfId="4954"/>
    <cellStyle name="Обычный 6 19 2 2 10" xfId="25293"/>
    <cellStyle name="Обычный 6 19 2 2 11" xfId="25933"/>
    <cellStyle name="Обычный 6 19 2 2 12" xfId="28498"/>
    <cellStyle name="Обычный 6 19 2 2 2" xfId="12515"/>
    <cellStyle name="Обычный 6 19 2 2 2 2" xfId="13980"/>
    <cellStyle name="Обычный 6 19 2 2 2 3" xfId="29529"/>
    <cellStyle name="Обычный 6 19 2 2 3" xfId="13968"/>
    <cellStyle name="Обычный 6 19 2 2 4" xfId="14044"/>
    <cellStyle name="Обычный 6 19 2 2 5" xfId="17543"/>
    <cellStyle name="Обычный 6 19 2 2 6" xfId="17465"/>
    <cellStyle name="Обычный 6 19 2 2 7" xfId="21870"/>
    <cellStyle name="Обычный 6 19 2 2 8" xfId="23408"/>
    <cellStyle name="Обычный 6 19 2 2 9" xfId="19341"/>
    <cellStyle name="Обычный 6 19 2 3" xfId="7002"/>
    <cellStyle name="Обычный 6 19 2 4" xfId="11543"/>
    <cellStyle name="Обычный 6 19 2 4 2" xfId="14170"/>
    <cellStyle name="Обычный 6 19 2 4 3" xfId="29617"/>
    <cellStyle name="Обычный 6 19 2 5" xfId="14119"/>
    <cellStyle name="Обычный 6 19 2 6" xfId="16407"/>
    <cellStyle name="Обычный 6 19 2 7" xfId="17270"/>
    <cellStyle name="Обычный 6 19 2 8" xfId="20068"/>
    <cellStyle name="Обычный 6 19 2 9" xfId="23343"/>
    <cellStyle name="Обычный 6 19 20" xfId="27338"/>
    <cellStyle name="Обычный 6 19 3" xfId="5293"/>
    <cellStyle name="Обычный 6 19 4" xfId="5333"/>
    <cellStyle name="Обычный 6 19 5" xfId="5908"/>
    <cellStyle name="Обычный 6 19 6" xfId="6163"/>
    <cellStyle name="Обычный 6 19 7" xfId="5363"/>
    <cellStyle name="Обычный 6 19 8" xfId="5530"/>
    <cellStyle name="Обычный 6 19 9" xfId="4350"/>
    <cellStyle name="Обычный 6 19 9 10" xfId="25514"/>
    <cellStyle name="Обычный 6 19 9 11" xfId="26603"/>
    <cellStyle name="Обычный 6 19 9 12" xfId="27804"/>
    <cellStyle name="Обычный 6 19 9 2" xfId="11650"/>
    <cellStyle name="Обычный 6 19 9 2 2" xfId="13762"/>
    <cellStyle name="Обычный 6 19 9 2 3" xfId="29412"/>
    <cellStyle name="Обычный 6 19 9 3" xfId="14241"/>
    <cellStyle name="Обычный 6 19 9 4" xfId="14592"/>
    <cellStyle name="Обычный 6 19 9 5" xfId="17383"/>
    <cellStyle name="Обычный 6 19 9 6" xfId="16597"/>
    <cellStyle name="Обычный 6 19 9 7" xfId="21570"/>
    <cellStyle name="Обычный 6 19 9 8" xfId="24670"/>
    <cellStyle name="Обычный 6 19 9 9" xfId="25246"/>
    <cellStyle name="Обычный 6 2" xfId="820"/>
    <cellStyle name="Обычный 6 2 10" xfId="3066"/>
    <cellStyle name="Обычный 6 2 11" xfId="3124"/>
    <cellStyle name="Обычный 6 2 12" xfId="3711"/>
    <cellStyle name="Обычный 6 2 13" xfId="3458"/>
    <cellStyle name="Обычный 6 2 14" xfId="3588"/>
    <cellStyle name="Обычный 6 2 15" xfId="4144"/>
    <cellStyle name="Обычный 6 2 16" xfId="3582"/>
    <cellStyle name="Обычный 6 2 17" xfId="4399"/>
    <cellStyle name="Обычный 6 2 18" xfId="4590"/>
    <cellStyle name="Обычный 6 2 19" xfId="4795"/>
    <cellStyle name="Обычный 6 2 2" xfId="834"/>
    <cellStyle name="Обычный 6 2 2 10" xfId="20215"/>
    <cellStyle name="Обычный 6 2 2 11" xfId="23376"/>
    <cellStyle name="Обычный 6 2 2 12" xfId="23307"/>
    <cellStyle name="Обычный 6 2 2 13" xfId="24812"/>
    <cellStyle name="Обычный 6 2 2 14" xfId="25992"/>
    <cellStyle name="Обычный 6 2 2 15" xfId="27364"/>
    <cellStyle name="Обычный 6 2 2 16" xfId="30480"/>
    <cellStyle name="Обычный 6 2 2 16 2" xfId="30941"/>
    <cellStyle name="Обычный 6 2 2 17" xfId="31942"/>
    <cellStyle name="Обычный 6 2 2 2" xfId="1931"/>
    <cellStyle name="Обычный 6 2 2 2 10" xfId="21039"/>
    <cellStyle name="Обычный 6 2 2 2 11" xfId="26401"/>
    <cellStyle name="Обычный 6 2 2 2 12" xfId="28606"/>
    <cellStyle name="Обычный 6 2 2 2 13" xfId="30485"/>
    <cellStyle name="Обычный 6 2 2 2 13 2" xfId="31055"/>
    <cellStyle name="Обычный 6 2 2 2 14" xfId="32003"/>
    <cellStyle name="Обычный 6 2 2 2 2" xfId="2078"/>
    <cellStyle name="Обычный 6 2 2 2 2 2" xfId="12630"/>
    <cellStyle name="Обычный 6 2 2 2 2 2 2" xfId="12726"/>
    <cellStyle name="Обычный 6 2 2 2 2 2 3" xfId="30537"/>
    <cellStyle name="Обычный 6 2 2 2 2 3" xfId="28700"/>
    <cellStyle name="Обычный 6 2 2 2 2 4" xfId="30532"/>
    <cellStyle name="Обычный 6 2 2 2 3" xfId="12369"/>
    <cellStyle name="Обычный 6 2 2 2 4" xfId="15231"/>
    <cellStyle name="Обычный 6 2 2 2 5" xfId="16619"/>
    <cellStyle name="Обычный 6 2 2 2 6" xfId="15839"/>
    <cellStyle name="Обычный 6 2 2 2 7" xfId="20333"/>
    <cellStyle name="Обычный 6 2 2 2 8" xfId="20741"/>
    <cellStyle name="Обычный 6 2 2 2 9" xfId="19506"/>
    <cellStyle name="Обычный 6 2 2 3" xfId="2040"/>
    <cellStyle name="Обычный 6 2 2 3 2" xfId="31388"/>
    <cellStyle name="Обычный 6 2 2 3 3" xfId="32129"/>
    <cellStyle name="Обычный 6 2 2 4" xfId="10398"/>
    <cellStyle name="Обычный 6 2 2 4 10" xfId="31680"/>
    <cellStyle name="Обычный 6 2 2 4 11" xfId="32211"/>
    <cellStyle name="Обычный 6 2 2 4 2" xfId="12368"/>
    <cellStyle name="Обычный 6 2 2 4 2 2" xfId="18563"/>
    <cellStyle name="Обычный 6 2 2 4 2 3" xfId="30399"/>
    <cellStyle name="Обычный 6 2 2 4 3" xfId="19126"/>
    <cellStyle name="Обычный 6 2 2 4 4" xfId="24704"/>
    <cellStyle name="Обычный 6 2 2 4 5" xfId="25217"/>
    <cellStyle name="Обычный 6 2 2 4 6" xfId="25502"/>
    <cellStyle name="Обычный 6 2 2 4 7" xfId="25570"/>
    <cellStyle name="Обычный 6 2 2 4 8" xfId="27189"/>
    <cellStyle name="Обычный 6 2 2 4 9" xfId="28368"/>
    <cellStyle name="Обычный 6 2 2 5" xfId="10402"/>
    <cellStyle name="Обычный 6 2 2 5 10" xfId="31795"/>
    <cellStyle name="Обычный 6 2 2 5 11" xfId="32244"/>
    <cellStyle name="Обычный 6 2 2 5 2" xfId="14113"/>
    <cellStyle name="Обычный 6 2 2 5 2 2" xfId="18565"/>
    <cellStyle name="Обычный 6 2 2 5 2 3" xfId="30401"/>
    <cellStyle name="Обычный 6 2 2 5 3" xfId="19128"/>
    <cellStyle name="Обычный 6 2 2 5 4" xfId="24707"/>
    <cellStyle name="Обычный 6 2 2 5 5" xfId="25219"/>
    <cellStyle name="Обычный 6 2 2 5 6" xfId="25504"/>
    <cellStyle name="Обычный 6 2 2 5 7" xfId="25572"/>
    <cellStyle name="Обычный 6 2 2 5 8" xfId="27191"/>
    <cellStyle name="Обычный 6 2 2 5 9" xfId="29595"/>
    <cellStyle name="Обычный 6 2 2 6" xfId="10399"/>
    <cellStyle name="Обычный 6 2 2 6 2" xfId="16516"/>
    <cellStyle name="Обычный 6 2 2 6 2 2" xfId="18564"/>
    <cellStyle name="Обычный 6 2 2 6 2 3" xfId="30400"/>
    <cellStyle name="Обычный 6 2 2 6 3" xfId="19127"/>
    <cellStyle name="Обычный 6 2 2 6 4" xfId="24705"/>
    <cellStyle name="Обычный 6 2 2 6 5" xfId="25218"/>
    <cellStyle name="Обычный 6 2 2 6 6" xfId="25503"/>
    <cellStyle name="Обычный 6 2 2 6 7" xfId="25571"/>
    <cellStyle name="Обычный 6 2 2 6 8" xfId="27190"/>
    <cellStyle name="Обычный 6 2 2 6 9" xfId="30149"/>
    <cellStyle name="Обычный 6 2 2 7" xfId="10410"/>
    <cellStyle name="Обычный 6 2 2 8" xfId="10397"/>
    <cellStyle name="Обычный 6 2 2 9" xfId="11172"/>
    <cellStyle name="Обычный 6 2 2 9 2" xfId="18494"/>
    <cellStyle name="Обычный 6 2 2 9 3" xfId="30351"/>
    <cellStyle name="Обычный 6 2 20" xfId="5112"/>
    <cellStyle name="Обычный 6 2 21" xfId="5255"/>
    <cellStyle name="Обычный 6 2 22" xfId="5599"/>
    <cellStyle name="Обычный 6 2 23" xfId="5672"/>
    <cellStyle name="Обычный 6 2 24" xfId="6007"/>
    <cellStyle name="Обычный 6 2 25" xfId="6334"/>
    <cellStyle name="Обычный 6 2 26" xfId="1912"/>
    <cellStyle name="Обычный 6 2 26 10" xfId="25093"/>
    <cellStyle name="Обычный 6 2 26 11" xfId="26612"/>
    <cellStyle name="Обычный 6 2 26 12" xfId="28109"/>
    <cellStyle name="Обычный 6 2 26 2" xfId="12028"/>
    <cellStyle name="Обычный 6 2 26 2 2" xfId="12622"/>
    <cellStyle name="Обычный 6 2 26 2 3" xfId="28600"/>
    <cellStyle name="Обычный 6 2 26 3" xfId="12244"/>
    <cellStyle name="Обычный 6 2 26 4" xfId="15123"/>
    <cellStyle name="Обычный 6 2 26 5" xfId="16508"/>
    <cellStyle name="Обычный 6 2 26 6" xfId="16913"/>
    <cellStyle name="Обычный 6 2 26 7" xfId="20201"/>
    <cellStyle name="Обычный 6 2 26 8" xfId="23363"/>
    <cellStyle name="Обычный 6 2 26 9" xfId="24519"/>
    <cellStyle name="Обычный 6 2 27" xfId="11055"/>
    <cellStyle name="Обычный 6 2 27 2" xfId="14263"/>
    <cellStyle name="Обычный 6 2 27 3" xfId="29659"/>
    <cellStyle name="Обычный 6 2 28" xfId="12952"/>
    <cellStyle name="Обычный 6 2 29" xfId="15834"/>
    <cellStyle name="Обычный 6 2 3" xfId="2257"/>
    <cellStyle name="Обычный 6 2 3 2" xfId="10235"/>
    <cellStyle name="Обычный 6 2 3 3" xfId="31491"/>
    <cellStyle name="Обычный 6 2 3 4" xfId="32170"/>
    <cellStyle name="Обычный 6 2 30" xfId="17549"/>
    <cellStyle name="Обычный 6 2 31" xfId="15886"/>
    <cellStyle name="Обычный 6 2 32" xfId="19393"/>
    <cellStyle name="Обычный 6 2 33" xfId="22105"/>
    <cellStyle name="Обычный 6 2 34" xfId="24161"/>
    <cellStyle name="Обычный 6 2 35" xfId="19198"/>
    <cellStyle name="Обычный 6 2 36" xfId="26134"/>
    <cellStyle name="Обычный 6 2 37" xfId="27247"/>
    <cellStyle name="Обычный 6 2 38" xfId="831"/>
    <cellStyle name="Обычный 6 2 39" xfId="30742"/>
    <cellStyle name="Обычный 6 2 4" xfId="2221"/>
    <cellStyle name="Обычный 6 2 4 2" xfId="10393"/>
    <cellStyle name="Обычный 6 2 4 3" xfId="31457"/>
    <cellStyle name="Обычный 6 2 4 4" xfId="32146"/>
    <cellStyle name="Обычный 6 2 5" xfId="2400"/>
    <cellStyle name="Обычный 6 2 5 2" xfId="10411"/>
    <cellStyle name="Обычный 6 2 5 3" xfId="31782"/>
    <cellStyle name="Обычный 6 2 5 4" xfId="32233"/>
    <cellStyle name="Обычный 6 2 6" xfId="2661"/>
    <cellStyle name="Обычный 6 2 6 2" xfId="10396"/>
    <cellStyle name="Обычный 6 2 7" xfId="2570"/>
    <cellStyle name="Обычный 6 2 7 2" xfId="10404"/>
    <cellStyle name="Обычный 6 2 8" xfId="2615"/>
    <cellStyle name="Обычный 6 2 8 2" xfId="10409"/>
    <cellStyle name="Обычный 6 2 9" xfId="3129"/>
    <cellStyle name="Обычный 6 20" xfId="1316"/>
    <cellStyle name="Обычный 6 20 10" xfId="11262"/>
    <cellStyle name="Обычный 6 20 10 2" xfId="12085"/>
    <cellStyle name="Обычный 6 20 10 3" xfId="28157"/>
    <cellStyle name="Обычный 6 20 11" xfId="14268"/>
    <cellStyle name="Обычный 6 20 12" xfId="16118"/>
    <cellStyle name="Обычный 6 20 13" xfId="17161"/>
    <cellStyle name="Обычный 6 20 14" xfId="17603"/>
    <cellStyle name="Обычный 6 20 15" xfId="19773"/>
    <cellStyle name="Обычный 6 20 16" xfId="21572"/>
    <cellStyle name="Обычный 6 20 17" xfId="24697"/>
    <cellStyle name="Обычный 6 20 18" xfId="25143"/>
    <cellStyle name="Обычный 6 20 19" xfId="26059"/>
    <cellStyle name="Обычный 6 20 2" xfId="2295"/>
    <cellStyle name="Обычный 6 20 2 10" xfId="24899"/>
    <cellStyle name="Обычный 6 20 2 11" xfId="25149"/>
    <cellStyle name="Обычный 6 20 2 12" xfId="25925"/>
    <cellStyle name="Обычный 6 20 2 13" xfId="27730"/>
    <cellStyle name="Обычный 6 20 2 2" xfId="4949"/>
    <cellStyle name="Обычный 6 20 2 2 10" xfId="23224"/>
    <cellStyle name="Обычный 6 20 2 2 11" xfId="26161"/>
    <cellStyle name="Обычный 6 20 2 2 12" xfId="28847"/>
    <cellStyle name="Обычный 6 20 2 2 2" xfId="12885"/>
    <cellStyle name="Обычный 6 20 2 2 2 2" xfId="13975"/>
    <cellStyle name="Обычный 6 20 2 2 2 3" xfId="29524"/>
    <cellStyle name="Обычный 6 20 2 2 3" xfId="14204"/>
    <cellStyle name="Обычный 6 20 2 2 4" xfId="13686"/>
    <cellStyle name="Обычный 6 20 2 2 5" xfId="17538"/>
    <cellStyle name="Обычный 6 20 2 2 6" xfId="18051"/>
    <cellStyle name="Обычный 6 20 2 2 7" xfId="21865"/>
    <cellStyle name="Обычный 6 20 2 2 8" xfId="23209"/>
    <cellStyle name="Обычный 6 20 2 2 9" xfId="21593"/>
    <cellStyle name="Обычный 6 20 2 3" xfId="6997"/>
    <cellStyle name="Обычный 6 20 2 4" xfId="11538"/>
    <cellStyle name="Обычный 6 20 2 4 2" xfId="14157"/>
    <cellStyle name="Обычный 6 20 2 4 3" xfId="29612"/>
    <cellStyle name="Обычный 6 20 2 5" xfId="15119"/>
    <cellStyle name="Обычный 6 20 2 6" xfId="16768"/>
    <cellStyle name="Обычный 6 20 2 7" xfId="17056"/>
    <cellStyle name="Обычный 6 20 2 8" xfId="20511"/>
    <cellStyle name="Обычный 6 20 2 9" xfId="20226"/>
    <cellStyle name="Обычный 6 20 20" xfId="27454"/>
    <cellStyle name="Обычный 6 20 3" xfId="5288"/>
    <cellStyle name="Обычный 6 20 4" xfId="5328"/>
    <cellStyle name="Обычный 6 20 5" xfId="5903"/>
    <cellStyle name="Обычный 6 20 6" xfId="6158"/>
    <cellStyle name="Обычный 6 20 7" xfId="5366"/>
    <cellStyle name="Обычный 6 20 8" xfId="6155"/>
    <cellStyle name="Обычный 6 20 9" xfId="1737"/>
    <cellStyle name="Обычный 6 20 9 10" xfId="24143"/>
    <cellStyle name="Обычный 6 20 9 11" xfId="25849"/>
    <cellStyle name="Обычный 6 20 9 12" xfId="27747"/>
    <cellStyle name="Обычный 6 20 9 2" xfId="11556"/>
    <cellStyle name="Обычный 6 20 9 2 2" xfId="12506"/>
    <cellStyle name="Обычный 6 20 9 2 3" xfId="28490"/>
    <cellStyle name="Обычный 6 20 9 3" xfId="14479"/>
    <cellStyle name="Обычный 6 20 9 4" xfId="11713"/>
    <cellStyle name="Обычный 6 20 9 5" xfId="16399"/>
    <cellStyle name="Обычный 6 20 9 6" xfId="17703"/>
    <cellStyle name="Обычный 6 20 9 7" xfId="20060"/>
    <cellStyle name="Обычный 6 20 9 8" xfId="19437"/>
    <cellStyle name="Обычный 6 20 9 9" xfId="22867"/>
    <cellStyle name="Обычный 6 21" xfId="1349"/>
    <cellStyle name="Обычный 6 21 10" xfId="16057"/>
    <cellStyle name="Обычный 6 21 11" xfId="17392"/>
    <cellStyle name="Обычный 6 21 12" xfId="19796"/>
    <cellStyle name="Обычный 6 21 13" xfId="19542"/>
    <cellStyle name="Обычный 6 21 14" xfId="24730"/>
    <cellStyle name="Обычный 6 21 15" xfId="21009"/>
    <cellStyle name="Обычный 6 21 16" xfId="26009"/>
    <cellStyle name="Обычный 6 21 17" xfId="27471"/>
    <cellStyle name="Обычный 6 21 2" xfId="2373"/>
    <cellStyle name="Обычный 6 21 2 10" xfId="19303"/>
    <cellStyle name="Обычный 6 21 2 11" xfId="24068"/>
    <cellStyle name="Обычный 6 21 2 12" xfId="26275"/>
    <cellStyle name="Обычный 6 21 2 13" xfId="27925"/>
    <cellStyle name="Обычный 6 21 2 2" xfId="5926"/>
    <cellStyle name="Обычный 6 21 2 2 10" xfId="21749"/>
    <cellStyle name="Обычный 6 21 2 2 11" xfId="26654"/>
    <cellStyle name="Обычный 6 21 2 2 12" xfId="28878"/>
    <cellStyle name="Обычный 6 21 2 2 2" xfId="12922"/>
    <cellStyle name="Обычный 6 21 2 2 2 2" xfId="14306"/>
    <cellStyle name="Обычный 6 21 2 2 2 3" xfId="29684"/>
    <cellStyle name="Обычный 6 21 2 2 3" xfId="14934"/>
    <cellStyle name="Обычный 6 21 2 2 4" xfId="15465"/>
    <cellStyle name="Обычный 6 21 2 2 5" xfId="17766"/>
    <cellStyle name="Обычный 6 21 2 2 6" xfId="18590"/>
    <cellStyle name="Обычный 6 21 2 2 7" xfId="22335"/>
    <cellStyle name="Обычный 6 21 2 2 8" xfId="24006"/>
    <cellStyle name="Обычный 6 21 2 2 9" xfId="20913"/>
    <cellStyle name="Обычный 6 21 2 3" xfId="7022"/>
    <cellStyle name="Обычный 6 21 2 4" xfId="11819"/>
    <cellStyle name="Обычный 6 21 2 4 2" xfId="13871"/>
    <cellStyle name="Обычный 6 21 2 4 3" xfId="29473"/>
    <cellStyle name="Обычный 6 21 2 5" xfId="13423"/>
    <cellStyle name="Обычный 6 21 2 6" xfId="16800"/>
    <cellStyle name="Обычный 6 21 2 7" xfId="17928"/>
    <cellStyle name="Обычный 6 21 2 8" xfId="20561"/>
    <cellStyle name="Обычный 6 21 2 9" xfId="21574"/>
    <cellStyle name="Обычный 6 21 3" xfId="6183"/>
    <cellStyle name="Обычный 6 21 4" xfId="5731"/>
    <cellStyle name="Обычный 6 21 5" xfId="6339"/>
    <cellStyle name="Обычный 6 21 6" xfId="6738"/>
    <cellStyle name="Обычный 6 21 6 10" xfId="21053"/>
    <cellStyle name="Обычный 6 21 6 11" xfId="26827"/>
    <cellStyle name="Обычный 6 21 6 12" xfId="28172"/>
    <cellStyle name="Обычный 6 21 6 2" xfId="12104"/>
    <cellStyle name="Обычный 6 21 6 2 2" xfId="14697"/>
    <cellStyle name="Обычный 6 21 6 2 3" xfId="29941"/>
    <cellStyle name="Обычный 6 21 6 3" xfId="15251"/>
    <cellStyle name="Обычный 6 21 6 4" xfId="15638"/>
    <cellStyle name="Обычный 6 21 6 5" xfId="18096"/>
    <cellStyle name="Обычный 6 21 6 6" xfId="18763"/>
    <cellStyle name="Обычный 6 21 6 7" xfId="22784"/>
    <cellStyle name="Обычный 6 21 6 8" xfId="20571"/>
    <cellStyle name="Обычный 6 21 6 9" xfId="21906"/>
    <cellStyle name="Обычный 6 21 7" xfId="11279"/>
    <cellStyle name="Обычный 6 21 7 2" xfId="12070"/>
    <cellStyle name="Обычный 6 21 7 3" xfId="28143"/>
    <cellStyle name="Обычный 6 21 8" xfId="11761"/>
    <cellStyle name="Обычный 6 21 9" xfId="16140"/>
    <cellStyle name="Обычный 6 22" xfId="1642"/>
    <cellStyle name="Обычный 6 22 10" xfId="17356"/>
    <cellStyle name="Обычный 6 22 11" xfId="17708"/>
    <cellStyle name="Обычный 6 22 12" xfId="20005"/>
    <cellStyle name="Обычный 6 22 13" xfId="20939"/>
    <cellStyle name="Обычный 6 22 14" xfId="19920"/>
    <cellStyle name="Обычный 6 22 15" xfId="19233"/>
    <cellStyle name="Обычный 6 22 16" xfId="25850"/>
    <cellStyle name="Обычный 6 22 17" xfId="27512"/>
    <cellStyle name="Обычный 6 22 2" xfId="2501"/>
    <cellStyle name="Обычный 6 22 2 10" xfId="21579"/>
    <cellStyle name="Обычный 6 22 2 11" xfId="21748"/>
    <cellStyle name="Обычный 6 22 2 12" xfId="25901"/>
    <cellStyle name="Обычный 6 22 2 13" xfId="28062"/>
    <cellStyle name="Обычный 6 22 2 2" xfId="6098"/>
    <cellStyle name="Обычный 6 22 2 2 10" xfId="20520"/>
    <cellStyle name="Обычный 6 22 2 2 11" xfId="26799"/>
    <cellStyle name="Обычный 6 22 2 2 12" xfId="28930"/>
    <cellStyle name="Обычный 6 22 2 2 2" xfId="12991"/>
    <cellStyle name="Обычный 6 22 2 2 2 2" xfId="14462"/>
    <cellStyle name="Обычный 6 22 2 2 2 3" xfId="29831"/>
    <cellStyle name="Обычный 6 22 2 2 3" xfId="15083"/>
    <cellStyle name="Обычный 6 22 2 2 4" xfId="15610"/>
    <cellStyle name="Обычный 6 22 2 2 5" xfId="17914"/>
    <cellStyle name="Обычный 6 22 2 2 6" xfId="18735"/>
    <cellStyle name="Обычный 6 22 2 2 7" xfId="22493"/>
    <cellStyle name="Обычный 6 22 2 2 8" xfId="23756"/>
    <cellStyle name="Обычный 6 22 2 2 9" xfId="21120"/>
    <cellStyle name="Обычный 6 22 2 3" xfId="7154"/>
    <cellStyle name="Обычный 6 22 2 4" xfId="11959"/>
    <cellStyle name="Обычный 6 22 2 4 2" xfId="13730"/>
    <cellStyle name="Обычный 6 22 2 4 3" xfId="29399"/>
    <cellStyle name="Обычный 6 22 2 5" xfId="14032"/>
    <cellStyle name="Обычный 6 22 2 6" xfId="16853"/>
    <cellStyle name="Обычный 6 22 2 7" xfId="18014"/>
    <cellStyle name="Обычный 6 22 2 8" xfId="20643"/>
    <cellStyle name="Обычный 6 22 2 9" xfId="19761"/>
    <cellStyle name="Обычный 6 22 3" xfId="6401"/>
    <cellStyle name="Обычный 6 22 4" xfId="6575"/>
    <cellStyle name="Обычный 6 22 5" xfId="6715"/>
    <cellStyle name="Обычный 6 22 6" xfId="6779"/>
    <cellStyle name="Обычный 6 22 6 10" xfId="19220"/>
    <cellStyle name="Обычный 6 22 6 11" xfId="26851"/>
    <cellStyle name="Обычный 6 22 6 12" xfId="28448"/>
    <cellStyle name="Обычный 6 22 6 2" xfId="12461"/>
    <cellStyle name="Обычный 6 22 6 2 2" xfId="14721"/>
    <cellStyle name="Обычный 6 22 6 2 3" xfId="29965"/>
    <cellStyle name="Обычный 6 22 6 3" xfId="15278"/>
    <cellStyle name="Обычный 6 22 6 4" xfId="15662"/>
    <cellStyle name="Обычный 6 22 6 5" xfId="18125"/>
    <cellStyle name="Обычный 6 22 6 6" xfId="18787"/>
    <cellStyle name="Обычный 6 22 6 7" xfId="22816"/>
    <cellStyle name="Обычный 6 22 6 8" xfId="21847"/>
    <cellStyle name="Обычный 6 22 6 9" xfId="21515"/>
    <cellStyle name="Обычный 6 22 7" xfId="11320"/>
    <cellStyle name="Обычный 6 22 7 2" xfId="13383"/>
    <cellStyle name="Обычный 6 22 7 3" xfId="29202"/>
    <cellStyle name="Обычный 6 22 8" xfId="15141"/>
    <cellStyle name="Обычный 6 22 9" xfId="16340"/>
    <cellStyle name="Обычный 6 23" xfId="1452"/>
    <cellStyle name="Обычный 6 23 10" xfId="16063"/>
    <cellStyle name="Обычный 6 23 11" xfId="17248"/>
    <cellStyle name="Обычный 6 23 12" xfId="19888"/>
    <cellStyle name="Обычный 6 23 13" xfId="24111"/>
    <cellStyle name="Обычный 6 23 14" xfId="21939"/>
    <cellStyle name="Обычный 6 23 15" xfId="25273"/>
    <cellStyle name="Обычный 6 23 16" xfId="26385"/>
    <cellStyle name="Обычный 6 23 17" xfId="27584"/>
    <cellStyle name="Обычный 6 23 2" xfId="2714"/>
    <cellStyle name="Обычный 6 23 2 10" xfId="22537"/>
    <cellStyle name="Обычный 6 23 2 11" xfId="24422"/>
    <cellStyle name="Обычный 6 23 2 12" xfId="25893"/>
    <cellStyle name="Обычный 6 23 2 13" xfId="27988"/>
    <cellStyle name="Обычный 6 23 2 2" xfId="6011"/>
    <cellStyle name="Обычный 6 23 2 2 10" xfId="20122"/>
    <cellStyle name="Обычный 6 23 2 2 11" xfId="26713"/>
    <cellStyle name="Обычный 6 23 2 2 12" xfId="29021"/>
    <cellStyle name="Обычный 6 23 2 2 2" xfId="13118"/>
    <cellStyle name="Обычный 6 23 2 2 2 2" xfId="14376"/>
    <cellStyle name="Обычный 6 23 2 2 2 3" xfId="29745"/>
    <cellStyle name="Обычный 6 23 2 2 3" xfId="14996"/>
    <cellStyle name="Обычный 6 23 2 2 4" xfId="15524"/>
    <cellStyle name="Обычный 6 23 2 2 5" xfId="17827"/>
    <cellStyle name="Обычный 6 23 2 2 6" xfId="18649"/>
    <cellStyle name="Обычный 6 23 2 2 7" xfId="22406"/>
    <cellStyle name="Обычный 6 23 2 2 8" xfId="19387"/>
    <cellStyle name="Обычный 6 23 2 2 9" xfId="23734"/>
    <cellStyle name="Обычный 6 23 2 3" xfId="7080"/>
    <cellStyle name="Обычный 6 23 2 4" xfId="11885"/>
    <cellStyle name="Обычный 6 23 2 4 2" xfId="14217"/>
    <cellStyle name="Обычный 6 23 2 4 3" xfId="29639"/>
    <cellStyle name="Обычный 6 23 2 5" xfId="14165"/>
    <cellStyle name="Обычный 6 23 2 6" xfId="16957"/>
    <cellStyle name="Обычный 6 23 2 7" xfId="17269"/>
    <cellStyle name="Обычный 6 23 2 8" xfId="20782"/>
    <cellStyle name="Обычный 6 23 2 9" xfId="24202"/>
    <cellStyle name="Обычный 6 23 3" xfId="6273"/>
    <cellStyle name="Обычный 6 23 4" xfId="6484"/>
    <cellStyle name="Обычный 6 23 5" xfId="6641"/>
    <cellStyle name="Обычный 6 23 6" xfId="6851"/>
    <cellStyle name="Обычный 6 23 6 10" xfId="25354"/>
    <cellStyle name="Обычный 6 23 6 11" xfId="26890"/>
    <cellStyle name="Обычный 6 23 6 12" xfId="28341"/>
    <cellStyle name="Обычный 6 23 6 2" xfId="12326"/>
    <cellStyle name="Обычный 6 23 6 2 2" xfId="14760"/>
    <cellStyle name="Обычный 6 23 6 2 3" xfId="30004"/>
    <cellStyle name="Обычный 6 23 6 3" xfId="15331"/>
    <cellStyle name="Обычный 6 23 6 4" xfId="15701"/>
    <cellStyle name="Обычный 6 23 6 5" xfId="18174"/>
    <cellStyle name="Обычный 6 23 6 6" xfId="18826"/>
    <cellStyle name="Обычный 6 23 6 7" xfId="22874"/>
    <cellStyle name="Обычный 6 23 6 8" xfId="23505"/>
    <cellStyle name="Обычный 6 23 6 9" xfId="24868"/>
    <cellStyle name="Обычный 6 23 7" xfId="11392"/>
    <cellStyle name="Обычный 6 23 7 2" xfId="12930"/>
    <cellStyle name="Обычный 6 23 7 3" xfId="28884"/>
    <cellStyle name="Обычный 6 23 8" xfId="11974"/>
    <cellStyle name="Обычный 6 23 9" xfId="16217"/>
    <cellStyle name="Обычный 6 24" xfId="1463"/>
    <cellStyle name="Обычный 6 24 10" xfId="17514"/>
    <cellStyle name="Обычный 6 24 11" xfId="18038"/>
    <cellStyle name="Обычный 6 24 12" xfId="19897"/>
    <cellStyle name="Обычный 6 24 13" xfId="21118"/>
    <cellStyle name="Обычный 6 24 14" xfId="22668"/>
    <cellStyle name="Обычный 6 24 15" xfId="23608"/>
    <cellStyle name="Обычный 6 24 16" xfId="26180"/>
    <cellStyle name="Обычный 6 24 17" xfId="27634"/>
    <cellStyle name="Обычный 6 24 2" xfId="2865"/>
    <cellStyle name="Обычный 6 24 2 10" xfId="21826"/>
    <cellStyle name="Обычный 6 24 2 11" xfId="21279"/>
    <cellStyle name="Обычный 6 24 2 12" xfId="25968"/>
    <cellStyle name="Обычный 6 24 2 13" xfId="27995"/>
    <cellStyle name="Обычный 6 24 2 2" xfId="6018"/>
    <cellStyle name="Обычный 6 24 2 2 10" xfId="22083"/>
    <cellStyle name="Обычный 6 24 2 2 11" xfId="26720"/>
    <cellStyle name="Обычный 6 24 2 2 12" xfId="29100"/>
    <cellStyle name="Обычный 6 24 2 2 2" xfId="13215"/>
    <cellStyle name="Обычный 6 24 2 2 2 2" xfId="14383"/>
    <cellStyle name="Обычный 6 24 2 2 2 3" xfId="29752"/>
    <cellStyle name="Обычный 6 24 2 2 3" xfId="15003"/>
    <cellStyle name="Обычный 6 24 2 2 4" xfId="15531"/>
    <cellStyle name="Обычный 6 24 2 2 5" xfId="17834"/>
    <cellStyle name="Обычный 6 24 2 2 6" xfId="18656"/>
    <cellStyle name="Обычный 6 24 2 2 7" xfId="22413"/>
    <cellStyle name="Обычный 6 24 2 2 8" xfId="19380"/>
    <cellStyle name="Обычный 6 24 2 2 9" xfId="22763"/>
    <cellStyle name="Обычный 6 24 2 3" xfId="7087"/>
    <cellStyle name="Обычный 6 24 2 4" xfId="11892"/>
    <cellStyle name="Обычный 6 24 2 4 2" xfId="13356"/>
    <cellStyle name="Обычный 6 24 2 4 3" xfId="29190"/>
    <cellStyle name="Обычный 6 24 2 5" xfId="13936"/>
    <cellStyle name="Обычный 6 24 2 6" xfId="17039"/>
    <cellStyle name="Обычный 6 24 2 7" xfId="16101"/>
    <cellStyle name="Обычный 6 24 2 8" xfId="20890"/>
    <cellStyle name="Обычный 6 24 2 9" xfId="24301"/>
    <cellStyle name="Обычный 6 24 3" xfId="6283"/>
    <cellStyle name="Обычный 6 24 4" xfId="6493"/>
    <cellStyle name="Обычный 6 24 5" xfId="6648"/>
    <cellStyle name="Обычный 6 24 6" xfId="6901"/>
    <cellStyle name="Обычный 6 24 6 10" xfId="25085"/>
    <cellStyle name="Обычный 6 24 6 11" xfId="26909"/>
    <cellStyle name="Обычный 6 24 6 12" xfId="28348"/>
    <cellStyle name="Обычный 6 24 6 2" xfId="12335"/>
    <cellStyle name="Обычный 6 24 6 2 2" xfId="14779"/>
    <cellStyle name="Обычный 6 24 6 2 3" xfId="30023"/>
    <cellStyle name="Обычный 6 24 6 3" xfId="15354"/>
    <cellStyle name="Обычный 6 24 6 4" xfId="15720"/>
    <cellStyle name="Обычный 6 24 6 5" xfId="18202"/>
    <cellStyle name="Обычный 6 24 6 6" xfId="18845"/>
    <cellStyle name="Обычный 6 24 6 7" xfId="22907"/>
    <cellStyle name="Обычный 6 24 6 8" xfId="22957"/>
    <cellStyle name="Обычный 6 24 6 9" xfId="23711"/>
    <cellStyle name="Обычный 6 24 7" xfId="11442"/>
    <cellStyle name="Обычный 6 24 7 2" xfId="11570"/>
    <cellStyle name="Обычный 6 24 7 3" xfId="27759"/>
    <cellStyle name="Обычный 6 24 8" xfId="13591"/>
    <cellStyle name="Обычный 6 24 9" xfId="16226"/>
    <cellStyle name="Обычный 6 25" xfId="1390"/>
    <cellStyle name="Обычный 6 25 10" xfId="18519"/>
    <cellStyle name="Обычный 6 25 11" xfId="19839"/>
    <cellStyle name="Обычный 6 25 12" xfId="19692"/>
    <cellStyle name="Обычный 6 25 13" xfId="20015"/>
    <cellStyle name="Обычный 6 25 14" xfId="24986"/>
    <cellStyle name="Обычный 6 25 15" xfId="25906"/>
    <cellStyle name="Обычный 6 25 16" xfId="27645"/>
    <cellStyle name="Обычный 6 25 2" xfId="2980"/>
    <cellStyle name="Обычный 6 25 2 10" xfId="24602"/>
    <cellStyle name="Обычный 6 25 2 11" xfId="25169"/>
    <cellStyle name="Обычный 6 25 2 12" xfId="26273"/>
    <cellStyle name="Обычный 6 25 2 13" xfId="27944"/>
    <cellStyle name="Обычный 6 25 2 2" xfId="5967"/>
    <cellStyle name="Обычный 6 25 2 2 10" xfId="20572"/>
    <cellStyle name="Обычный 6 25 2 2 11" xfId="26671"/>
    <cellStyle name="Обычный 6 25 2 2 12" xfId="29132"/>
    <cellStyle name="Обычный 6 25 2 2 2" xfId="13262"/>
    <cellStyle name="Обычный 6 25 2 2 2 2" xfId="14333"/>
    <cellStyle name="Обычный 6 25 2 2 2 3" xfId="29703"/>
    <cellStyle name="Обычный 6 25 2 2 3" xfId="14953"/>
    <cellStyle name="Обычный 6 25 2 2 4" xfId="15482"/>
    <cellStyle name="Обычный 6 25 2 2 5" xfId="17785"/>
    <cellStyle name="Обычный 6 25 2 2 6" xfId="18607"/>
    <cellStyle name="Обычный 6 25 2 2 7" xfId="22364"/>
    <cellStyle name="Обычный 6 25 2 2 8" xfId="23834"/>
    <cellStyle name="Обычный 6 25 2 2 9" xfId="21981"/>
    <cellStyle name="Обычный 6 25 2 3" xfId="7038"/>
    <cellStyle name="Обычный 6 25 2 4" xfId="11841"/>
    <cellStyle name="Обычный 6 25 2 4 2" xfId="13239"/>
    <cellStyle name="Обычный 6 25 2 4 3" xfId="29117"/>
    <cellStyle name="Обычный 6 25 2 5" xfId="14936"/>
    <cellStyle name="Обычный 6 25 2 6" xfId="17068"/>
    <cellStyle name="Обычный 6 25 2 7" xfId="17733"/>
    <cellStyle name="Обычный 6 25 2 8" xfId="20945"/>
    <cellStyle name="Обычный 6 25 2 9" xfId="21806"/>
    <cellStyle name="Обычный 6 25 3" xfId="6222"/>
    <cellStyle name="Обычный 6 25 4" xfId="6439"/>
    <cellStyle name="Обычный 6 25 5" xfId="6599"/>
    <cellStyle name="Обычный 6 25 6" xfId="6912"/>
    <cellStyle name="Обычный 6 25 6 10" xfId="22543"/>
    <cellStyle name="Обычный 6 25 6 11" xfId="26915"/>
    <cellStyle name="Обычный 6 25 6 12" xfId="28296"/>
    <cellStyle name="Обычный 6 25 6 2" xfId="12278"/>
    <cellStyle name="Обычный 6 25 6 2 2" xfId="14785"/>
    <cellStyle name="Обычный 6 25 6 2 3" xfId="30029"/>
    <cellStyle name="Обычный 6 25 6 3" xfId="15360"/>
    <cellStyle name="Обычный 6 25 6 4" xfId="15726"/>
    <cellStyle name="Обычный 6 25 6 5" xfId="18208"/>
    <cellStyle name="Обычный 6 25 6 6" xfId="18851"/>
    <cellStyle name="Обычный 6 25 6 7" xfId="22915"/>
    <cellStyle name="Обычный 6 25 6 8" xfId="21536"/>
    <cellStyle name="Обычный 6 25 6 9" xfId="21533"/>
    <cellStyle name="Обычный 6 25 7" xfId="11453"/>
    <cellStyle name="Обычный 6 25 7 2" xfId="13538"/>
    <cellStyle name="Обычный 6 25 7 3" xfId="29285"/>
    <cellStyle name="Обычный 6 25 8" xfId="15325"/>
    <cellStyle name="Обычный 6 25 9" xfId="16171"/>
    <cellStyle name="Обычный 6 26" xfId="1457"/>
    <cellStyle name="Обычный 6 26 10" xfId="18132"/>
    <cellStyle name="Обычный 6 26 11" xfId="19892"/>
    <cellStyle name="Обычный 6 26 12" xfId="24081"/>
    <cellStyle name="Обычный 6 26 13" xfId="19801"/>
    <cellStyle name="Обычный 6 26 14" xfId="24123"/>
    <cellStyle name="Обычный 6 26 15" xfId="26263"/>
    <cellStyle name="Обычный 6 26 16" xfId="27667"/>
    <cellStyle name="Обычный 6 26 2" xfId="3191"/>
    <cellStyle name="Обычный 6 26 2 10" xfId="21531"/>
    <cellStyle name="Обычный 6 26 2 11" xfId="23421"/>
    <cellStyle name="Обычный 6 26 2 12" xfId="25661"/>
    <cellStyle name="Обычный 6 26 2 13" xfId="27990"/>
    <cellStyle name="Обычный 6 26 2 2" xfId="6013"/>
    <cellStyle name="Обычный 6 26 2 2 10" xfId="22603"/>
    <cellStyle name="Обычный 6 26 2 2 11" xfId="26715"/>
    <cellStyle name="Обычный 6 26 2 2 12" xfId="29184"/>
    <cellStyle name="Обычный 6 26 2 2 2" xfId="13348"/>
    <cellStyle name="Обычный 6 26 2 2 2 2" xfId="14378"/>
    <cellStyle name="Обычный 6 26 2 2 2 3" xfId="29747"/>
    <cellStyle name="Обычный 6 26 2 2 3" xfId="14998"/>
    <cellStyle name="Обычный 6 26 2 2 4" xfId="15526"/>
    <cellStyle name="Обычный 6 26 2 2 5" xfId="17829"/>
    <cellStyle name="Обычный 6 26 2 2 6" xfId="18651"/>
    <cellStyle name="Обычный 6 26 2 2 7" xfId="22408"/>
    <cellStyle name="Обычный 6 26 2 2 8" xfId="19385"/>
    <cellStyle name="Обычный 6 26 2 2 9" xfId="23561"/>
    <cellStyle name="Обычный 6 26 2 3" xfId="7082"/>
    <cellStyle name="Обычный 6 26 2 4" xfId="11887"/>
    <cellStyle name="Обычный 6 26 2 4 2" xfId="13313"/>
    <cellStyle name="Обычный 6 26 2 4 3" xfId="29157"/>
    <cellStyle name="Обычный 6 26 2 5" xfId="13704"/>
    <cellStyle name="Обычный 6 26 2 6" xfId="17123"/>
    <cellStyle name="Обычный 6 26 2 7" xfId="16513"/>
    <cellStyle name="Обычный 6 26 2 8" xfId="21042"/>
    <cellStyle name="Обычный 6 26 2 9" xfId="21943"/>
    <cellStyle name="Обычный 6 26 3" xfId="6277"/>
    <cellStyle name="Обычный 6 26 4" xfId="6487"/>
    <cellStyle name="Обычный 6 26 5" xfId="6643"/>
    <cellStyle name="Обычный 6 26 6" xfId="6934"/>
    <cellStyle name="Обычный 6 26 6 10" xfId="21195"/>
    <cellStyle name="Обычный 6 26 6 11" xfId="26934"/>
    <cellStyle name="Обычный 6 26 6 12" xfId="28343"/>
    <cellStyle name="Обычный 6 26 6 2" xfId="12329"/>
    <cellStyle name="Обычный 6 26 6 2 2" xfId="14804"/>
    <cellStyle name="Обычный 6 26 6 2 3" xfId="30048"/>
    <cellStyle name="Обычный 6 26 6 3" xfId="15379"/>
    <cellStyle name="Обычный 6 26 6 4" xfId="15745"/>
    <cellStyle name="Обычный 6 26 6 5" xfId="18227"/>
    <cellStyle name="Обычный 6 26 6 6" xfId="18870"/>
    <cellStyle name="Обычный 6 26 6 7" xfId="22935"/>
    <cellStyle name="Обычный 6 26 6 8" xfId="21982"/>
    <cellStyle name="Обычный 6 26 6 9" xfId="23434"/>
    <cellStyle name="Обычный 6 26 7" xfId="11475"/>
    <cellStyle name="Обычный 6 26 7 2" xfId="12865"/>
    <cellStyle name="Обычный 6 26 7 3" xfId="28830"/>
    <cellStyle name="Обычный 6 26 8" xfId="13813"/>
    <cellStyle name="Обычный 6 26 9" xfId="16221"/>
    <cellStyle name="Обычный 6 27" xfId="1366"/>
    <cellStyle name="Обычный 6 27 10" xfId="16024"/>
    <cellStyle name="Обычный 6 27 11" xfId="19825"/>
    <cellStyle name="Обычный 6 27 12" xfId="22213"/>
    <cellStyle name="Обычный 6 27 13" xfId="23489"/>
    <cellStyle name="Обычный 6 27 14" xfId="21263"/>
    <cellStyle name="Обычный 6 27 15" xfId="26008"/>
    <cellStyle name="Обычный 6 27 16" xfId="27674"/>
    <cellStyle name="Обычный 6 27 2" xfId="3377"/>
    <cellStyle name="Обычный 6 27 2 10" xfId="24957"/>
    <cellStyle name="Обычный 6 27 2 11" xfId="25389"/>
    <cellStyle name="Обычный 6 27 2 12" xfId="25920"/>
    <cellStyle name="Обычный 6 27 2 13" xfId="27934"/>
    <cellStyle name="Обычный 6 27 2 2" xfId="5956"/>
    <cellStyle name="Обычный 6 27 2 2 10" xfId="25266"/>
    <cellStyle name="Обычный 6 27 2 2 11" xfId="26660"/>
    <cellStyle name="Обычный 6 27 2 2 12" xfId="29219"/>
    <cellStyle name="Обычный 6 27 2 2 2" xfId="13419"/>
    <cellStyle name="Обычный 6 27 2 2 2 2" xfId="14322"/>
    <cellStyle name="Обычный 6 27 2 2 2 3" xfId="29692"/>
    <cellStyle name="Обычный 6 27 2 2 3" xfId="14942"/>
    <cellStyle name="Обычный 6 27 2 2 4" xfId="15471"/>
    <cellStyle name="Обычный 6 27 2 2 5" xfId="17774"/>
    <cellStyle name="Обычный 6 27 2 2 6" xfId="18596"/>
    <cellStyle name="Обычный 6 27 2 2 7" xfId="22353"/>
    <cellStyle name="Обычный 6 27 2 2 8" xfId="23876"/>
    <cellStyle name="Обычный 6 27 2 2 9" xfId="24727"/>
    <cellStyle name="Обычный 6 27 2 3" xfId="7028"/>
    <cellStyle name="Обычный 6 27 2 4" xfId="11831"/>
    <cellStyle name="Обычный 6 27 2 4 2" xfId="13699"/>
    <cellStyle name="Обычный 6 27 2 4 3" xfId="29386"/>
    <cellStyle name="Обычный 6 27 2 5" xfId="13740"/>
    <cellStyle name="Обычный 6 27 2 6" xfId="17169"/>
    <cellStyle name="Обычный 6 27 2 7" xfId="18011"/>
    <cellStyle name="Обычный 6 27 2 8" xfId="21127"/>
    <cellStyle name="Обычный 6 27 2 9" xfId="19821"/>
    <cellStyle name="Обычный 6 27 3" xfId="6208"/>
    <cellStyle name="Обычный 6 27 4" xfId="6426"/>
    <cellStyle name="Обычный 6 27 5" xfId="6589"/>
    <cellStyle name="Обычный 6 27 6" xfId="6941"/>
    <cellStyle name="Обычный 6 27 6 10" xfId="21205"/>
    <cellStyle name="Обычный 6 27 6 11" xfId="26939"/>
    <cellStyle name="Обычный 6 27 6 12" xfId="28280"/>
    <cellStyle name="Обычный 6 27 6 2" xfId="12257"/>
    <cellStyle name="Обычный 6 27 6 2 2" xfId="14809"/>
    <cellStyle name="Обычный 6 27 6 2 3" xfId="30053"/>
    <cellStyle name="Обычный 6 27 6 3" xfId="15384"/>
    <cellStyle name="Обычный 6 27 6 4" xfId="15750"/>
    <cellStyle name="Обычный 6 27 6 5" xfId="18232"/>
    <cellStyle name="Обычный 6 27 6 6" xfId="18875"/>
    <cellStyle name="Обычный 6 27 6 7" xfId="22941"/>
    <cellStyle name="Обычный 6 27 6 8" xfId="21354"/>
    <cellStyle name="Обычный 6 27 6 9" xfId="23518"/>
    <cellStyle name="Обычный 6 27 7" xfId="11482"/>
    <cellStyle name="Обычный 6 27 7 2" xfId="11553"/>
    <cellStyle name="Обычный 6 27 7 3" xfId="27745"/>
    <cellStyle name="Обычный 6 27 8" xfId="14308"/>
    <cellStyle name="Обычный 6 27 9" xfId="16155"/>
    <cellStyle name="Обычный 6 28" xfId="1515"/>
    <cellStyle name="Обычный 6 28 10" xfId="17739"/>
    <cellStyle name="Обычный 6 28 11" xfId="19926"/>
    <cellStyle name="Обычный 6 28 12" xfId="20935"/>
    <cellStyle name="Обычный 6 28 13" xfId="24426"/>
    <cellStyle name="Обычный 6 28 14" xfId="23617"/>
    <cellStyle name="Обычный 6 28 15" xfId="26496"/>
    <cellStyle name="Обычный 6 28 16" xfId="27676"/>
    <cellStyle name="Обычный 6 28 2" xfId="3477"/>
    <cellStyle name="Обычный 6 28 2 10" xfId="24585"/>
    <cellStyle name="Обычный 6 28 2 11" xfId="23072"/>
    <cellStyle name="Обычный 6 28 2 12" xfId="26074"/>
    <cellStyle name="Обычный 6 28 2 13" xfId="28011"/>
    <cellStyle name="Обычный 6 28 2 2" xfId="6036"/>
    <cellStyle name="Обычный 6 28 2 2 10" xfId="23980"/>
    <cellStyle name="Обычный 6 28 2 2 11" xfId="26738"/>
    <cellStyle name="Обычный 6 28 2 2 12" xfId="29233"/>
    <cellStyle name="Обычный 6 28 2 2 2" xfId="13452"/>
    <cellStyle name="Обычный 6 28 2 2 2 2" xfId="14401"/>
    <cellStyle name="Обычный 6 28 2 2 2 3" xfId="29770"/>
    <cellStyle name="Обычный 6 28 2 2 3" xfId="15021"/>
    <cellStyle name="Обычный 6 28 2 2 4" xfId="15549"/>
    <cellStyle name="Обычный 6 28 2 2 5" xfId="17852"/>
    <cellStyle name="Обычный 6 28 2 2 6" xfId="18674"/>
    <cellStyle name="Обычный 6 28 2 2 7" xfId="22431"/>
    <cellStyle name="Обычный 6 28 2 2 8" xfId="24032"/>
    <cellStyle name="Обычный 6 28 2 2 9" xfId="19314"/>
    <cellStyle name="Обычный 6 28 2 3" xfId="7103"/>
    <cellStyle name="Обычный 6 28 2 4" xfId="11908"/>
    <cellStyle name="Обычный 6 28 2 4 2" xfId="14245"/>
    <cellStyle name="Обычный 6 28 2 4 3" xfId="29655"/>
    <cellStyle name="Обычный 6 28 2 5" xfId="14219"/>
    <cellStyle name="Обычный 6 28 2 6" xfId="17182"/>
    <cellStyle name="Обычный 6 28 2 7" xfId="18272"/>
    <cellStyle name="Обычный 6 28 2 8" xfId="21177"/>
    <cellStyle name="Обычный 6 28 2 9" xfId="19515"/>
    <cellStyle name="Обычный 6 28 3" xfId="6319"/>
    <cellStyle name="Обычный 6 28 4" xfId="6515"/>
    <cellStyle name="Обычный 6 28 5" xfId="6664"/>
    <cellStyle name="Обычный 6 28 6" xfId="6943"/>
    <cellStyle name="Обычный 6 28 6 10" xfId="22701"/>
    <cellStyle name="Обычный 6 28 6 11" xfId="26941"/>
    <cellStyle name="Обычный 6 28 6 12" xfId="28380"/>
    <cellStyle name="Обычный 6 28 6 2" xfId="12382"/>
    <cellStyle name="Обычный 6 28 6 2 2" xfId="14811"/>
    <cellStyle name="Обычный 6 28 6 2 3" xfId="30055"/>
    <cellStyle name="Обычный 6 28 6 3" xfId="15386"/>
    <cellStyle name="Обычный 6 28 6 4" xfId="15752"/>
    <cellStyle name="Обычный 6 28 6 5" xfId="18234"/>
    <cellStyle name="Обычный 6 28 6 6" xfId="18877"/>
    <cellStyle name="Обычный 6 28 6 7" xfId="22943"/>
    <cellStyle name="Обычный 6 28 6 8" xfId="21349"/>
    <cellStyle name="Обычный 6 28 6 9" xfId="21989"/>
    <cellStyle name="Обычный 6 28 7" xfId="11484"/>
    <cellStyle name="Обычный 6 28 7 2" xfId="11700"/>
    <cellStyle name="Обычный 6 28 7 3" xfId="27839"/>
    <cellStyle name="Обычный 6 28 8" xfId="13775"/>
    <cellStyle name="Обычный 6 28 9" xfId="16257"/>
    <cellStyle name="Обычный 6 29" xfId="1684"/>
    <cellStyle name="Обычный 6 29 10" xfId="16056"/>
    <cellStyle name="Обычный 6 29 11" xfId="20020"/>
    <cellStyle name="Обычный 6 29 12" xfId="24219"/>
    <cellStyle name="Обычный 6 29 13" xfId="19929"/>
    <cellStyle name="Обычный 6 29 14" xfId="25046"/>
    <cellStyle name="Обычный 6 29 15" xfId="26596"/>
    <cellStyle name="Обычный 6 29 16" xfId="27687"/>
    <cellStyle name="Обычный 6 29 2" xfId="3846"/>
    <cellStyle name="Обычный 6 29 2 10" xfId="24388"/>
    <cellStyle name="Обычный 6 29 2 11" xfId="25006"/>
    <cellStyle name="Обычный 6 29 2 12" xfId="25789"/>
    <cellStyle name="Обычный 6 29 2 13" xfId="28070"/>
    <cellStyle name="Обычный 6 29 2 2" xfId="6111"/>
    <cellStyle name="Обычный 6 29 2 2 10" xfId="25338"/>
    <cellStyle name="Обычный 6 29 2 2 11" xfId="26810"/>
    <cellStyle name="Обычный 6 29 2 2 12" xfId="29316"/>
    <cellStyle name="Обычный 6 29 2 2 2" xfId="13590"/>
    <cellStyle name="Обычный 6 29 2 2 2 2" xfId="14474"/>
    <cellStyle name="Обычный 6 29 2 2 2 3" xfId="29842"/>
    <cellStyle name="Обычный 6 29 2 2 3" xfId="15094"/>
    <cellStyle name="Обычный 6 29 2 2 4" xfId="15621"/>
    <cellStyle name="Обычный 6 29 2 2 5" xfId="17925"/>
    <cellStyle name="Обычный 6 29 2 2 6" xfId="18746"/>
    <cellStyle name="Обычный 6 29 2 2 7" xfId="22506"/>
    <cellStyle name="Обычный 6 29 2 2 8" xfId="23708"/>
    <cellStyle name="Обычный 6 29 2 2 9" xfId="20147"/>
    <cellStyle name="Обычный 6 29 2 3" xfId="7162"/>
    <cellStyle name="Обычный 6 29 2 4" xfId="11967"/>
    <cellStyle name="Обычный 6 29 2 4 2" xfId="13173"/>
    <cellStyle name="Обычный 6 29 2 4 3" xfId="29066"/>
    <cellStyle name="Обычный 6 29 2 5" xfId="14161"/>
    <cellStyle name="Обычный 6 29 2 6" xfId="17275"/>
    <cellStyle name="Обычный 6 29 2 7" xfId="17725"/>
    <cellStyle name="Обычный 6 29 2 8" xfId="21345"/>
    <cellStyle name="Обычный 6 29 2 9" xfId="24384"/>
    <cellStyle name="Обычный 6 29 3" xfId="6420"/>
    <cellStyle name="Обычный 6 29 4" xfId="6583"/>
    <cellStyle name="Обычный 6 29 5" xfId="6723"/>
    <cellStyle name="Обычный 6 29 6" xfId="6954"/>
    <cellStyle name="Обычный 6 29 6 10" xfId="24949"/>
    <cellStyle name="Обычный 6 29 6 11" xfId="26947"/>
    <cellStyle name="Обычный 6 29 6 12" xfId="28456"/>
    <cellStyle name="Обычный 6 29 6 2" xfId="12471"/>
    <cellStyle name="Обычный 6 29 6 2 2" xfId="14817"/>
    <cellStyle name="Обычный 6 29 6 2 3" xfId="30061"/>
    <cellStyle name="Обычный 6 29 6 3" xfId="15394"/>
    <cellStyle name="Обычный 6 29 6 4" xfId="15758"/>
    <cellStyle name="Обычный 6 29 6 5" xfId="18242"/>
    <cellStyle name="Обычный 6 29 6 6" xfId="18883"/>
    <cellStyle name="Обычный 6 29 6 7" xfId="22951"/>
    <cellStyle name="Обычный 6 29 6 8" xfId="22110"/>
    <cellStyle name="Обычный 6 29 6 9" xfId="24277"/>
    <cellStyle name="Обычный 6 29 7" xfId="11495"/>
    <cellStyle name="Обычный 6 29 7 2" xfId="14671"/>
    <cellStyle name="Обычный 6 29 7 3" xfId="29922"/>
    <cellStyle name="Обычный 6 29 8" xfId="15191"/>
    <cellStyle name="Обычный 6 29 9" xfId="16360"/>
    <cellStyle name="Обычный 6 3" xfId="899"/>
    <cellStyle name="Обычный 6 3 10" xfId="3023"/>
    <cellStyle name="Обычный 6 3 11" xfId="3229"/>
    <cellStyle name="Обычный 6 3 12" xfId="3792"/>
    <cellStyle name="Обычный 6 3 13" xfId="3969"/>
    <cellStyle name="Обычный 6 3 14" xfId="3649"/>
    <cellStyle name="Обычный 6 3 15" xfId="4084"/>
    <cellStyle name="Обычный 6 3 16" xfId="4232"/>
    <cellStyle name="Обычный 6 3 17" xfId="4445"/>
    <cellStyle name="Обычный 6 3 18" xfId="4636"/>
    <cellStyle name="Обычный 6 3 19" xfId="4841"/>
    <cellStyle name="Обычный 6 3 2" xfId="1863"/>
    <cellStyle name="Обычный 6 3 2 10" xfId="20565"/>
    <cellStyle name="Обычный 6 3 2 11" xfId="24358"/>
    <cellStyle name="Обычный 6 3 2 12" xfId="25689"/>
    <cellStyle name="Обычный 6 3 2 13" xfId="27402"/>
    <cellStyle name="Обычный 6 3 2 2" xfId="2139"/>
    <cellStyle name="Обычный 6 3 2 2 10" xfId="23995"/>
    <cellStyle name="Обычный 6 3 2 2 11" xfId="26417"/>
    <cellStyle name="Обычный 6 3 2 2 12" xfId="28571"/>
    <cellStyle name="Обычный 6 3 2 2 2" xfId="12593"/>
    <cellStyle name="Обычный 6 3 2 2 2 2" xfId="12786"/>
    <cellStyle name="Обычный 6 3 2 2 2 3" xfId="28760"/>
    <cellStyle name="Обычный 6 3 2 2 3" xfId="12086"/>
    <cellStyle name="Обычный 6 3 2 2 4" xfId="15208"/>
    <cellStyle name="Обычный 6 3 2 2 5" xfId="16678"/>
    <cellStyle name="Обычный 6 3 2 2 6" xfId="17712"/>
    <cellStyle name="Обычный 6 3 2 2 7" xfId="20392"/>
    <cellStyle name="Обычный 6 3 2 2 8" xfId="24064"/>
    <cellStyle name="Обычный 6 3 2 2 9" xfId="19312"/>
    <cellStyle name="Обычный 6 3 2 3" xfId="1692"/>
    <cellStyle name="Обычный 6 3 2 4" xfId="11210"/>
    <cellStyle name="Обычный 6 3 2 4 2" xfId="14559"/>
    <cellStyle name="Обычный 6 3 2 4 3" xfId="29882"/>
    <cellStyle name="Обычный 6 3 2 5" xfId="12247"/>
    <cellStyle name="Обычный 6 3 2 6" xfId="16475"/>
    <cellStyle name="Обычный 6 3 2 7" xfId="15976"/>
    <cellStyle name="Обычный 6 3 2 8" xfId="20162"/>
    <cellStyle name="Обычный 6 3 2 9" xfId="23500"/>
    <cellStyle name="Обычный 6 3 20" xfId="5164"/>
    <cellStyle name="Обычный 6 3 21" xfId="5035"/>
    <cellStyle name="Обычный 6 3 22" xfId="5685"/>
    <cellStyle name="Обычный 6 3 23" xfId="5506"/>
    <cellStyle name="Обычный 6 3 24" xfId="5445"/>
    <cellStyle name="Обычный 6 3 25" xfId="6225"/>
    <cellStyle name="Обычный 6 3 26" xfId="2162"/>
    <cellStyle name="Обычный 6 3 26 10" xfId="21227"/>
    <cellStyle name="Обычный 6 3 26 11" xfId="26372"/>
    <cellStyle name="Обычный 6 3 26 12" xfId="27790"/>
    <cellStyle name="Обычный 6 3 26 2" xfId="11624"/>
    <cellStyle name="Обычный 6 3 26 2 2" xfId="12809"/>
    <cellStyle name="Обычный 6 3 26 2 3" xfId="28781"/>
    <cellStyle name="Обычный 6 3 26 3" xfId="14640"/>
    <cellStyle name="Обычный 6 3 26 4" xfId="15150"/>
    <cellStyle name="Обычный 6 3 26 5" xfId="16699"/>
    <cellStyle name="Обычный 6 3 26 6" xfId="17715"/>
    <cellStyle name="Обычный 6 3 26 7" xfId="20415"/>
    <cellStyle name="Обычный 6 3 26 8" xfId="19547"/>
    <cellStyle name="Обычный 6 3 26 9" xfId="22034"/>
    <cellStyle name="Обычный 6 3 27" xfId="11082"/>
    <cellStyle name="Обычный 6 3 27 2" xfId="13768"/>
    <cellStyle name="Обычный 6 3 27 3" xfId="29418"/>
    <cellStyle name="Обычный 6 3 28" xfId="14070"/>
    <cellStyle name="Обычный 6 3 29" xfId="15915"/>
    <cellStyle name="Обычный 6 3 3" xfId="2287"/>
    <cellStyle name="Обычный 6 3 30" xfId="16858"/>
    <cellStyle name="Обычный 6 3 31" xfId="16321"/>
    <cellStyle name="Обычный 6 3 32" xfId="19505"/>
    <cellStyle name="Обычный 6 3 33" xfId="19734"/>
    <cellStyle name="Обычный 6 3 34" xfId="21312"/>
    <cellStyle name="Обычный 6 3 35" xfId="23044"/>
    <cellStyle name="Обычный 6 3 36" xfId="26071"/>
    <cellStyle name="Обычный 6 3 37" xfId="27274"/>
    <cellStyle name="Обычный 6 3 38" xfId="31096"/>
    <cellStyle name="Обычный 6 3 39" xfId="32029"/>
    <cellStyle name="Обычный 6 3 4" xfId="2197"/>
    <cellStyle name="Обычный 6 3 5" xfId="2427"/>
    <cellStyle name="Обычный 6 3 6" xfId="2728"/>
    <cellStyle name="Обычный 6 3 7" xfId="2527"/>
    <cellStyle name="Обычный 6 3 8" xfId="2740"/>
    <cellStyle name="Обычный 6 3 9" xfId="3205"/>
    <cellStyle name="Обычный 6 30" xfId="1599"/>
    <cellStyle name="Обычный 6 30 10" xfId="15961"/>
    <cellStyle name="Обычный 6 30 11" xfId="19981"/>
    <cellStyle name="Обычный 6 30 12" xfId="21797"/>
    <cellStyle name="Обычный 6 30 13" xfId="22041"/>
    <cellStyle name="Обычный 6 30 14" xfId="23289"/>
    <cellStyle name="Обычный 6 30 15" xfId="26397"/>
    <cellStyle name="Обычный 6 30 16" xfId="27677"/>
    <cellStyle name="Обычный 6 30 2" xfId="3481"/>
    <cellStyle name="Обычный 6 30 2 10" xfId="22811"/>
    <cellStyle name="Обычный 6 30 2 11" xfId="19911"/>
    <cellStyle name="Обычный 6 30 2 12" xfId="26334"/>
    <cellStyle name="Обычный 6 30 2 13" xfId="28042"/>
    <cellStyle name="Обычный 6 30 2 2" xfId="6074"/>
    <cellStyle name="Обычный 6 30 2 2 10" xfId="25147"/>
    <cellStyle name="Обычный 6 30 2 2 11" xfId="26775"/>
    <cellStyle name="Обычный 6 30 2 2 12" xfId="29235"/>
    <cellStyle name="Обычный 6 30 2 2 2" xfId="13454"/>
    <cellStyle name="Обычный 6 30 2 2 2 2" xfId="14438"/>
    <cellStyle name="Обычный 6 30 2 2 2 3" xfId="29807"/>
    <cellStyle name="Обычный 6 30 2 2 3" xfId="15059"/>
    <cellStyle name="Обычный 6 30 2 2 4" xfId="15586"/>
    <cellStyle name="Обычный 6 30 2 2 5" xfId="17890"/>
    <cellStyle name="Обычный 6 30 2 2 6" xfId="18711"/>
    <cellStyle name="Обычный 6 30 2 2 7" xfId="22469"/>
    <cellStyle name="Обычный 6 30 2 2 8" xfId="23859"/>
    <cellStyle name="Обычный 6 30 2 2 9" xfId="21813"/>
    <cellStyle name="Обычный 6 30 2 3" xfId="7134"/>
    <cellStyle name="Обычный 6 30 2 4" xfId="11939"/>
    <cellStyle name="Обычный 6 30 2 4 2" xfId="13872"/>
    <cellStyle name="Обычный 6 30 2 4 3" xfId="29474"/>
    <cellStyle name="Обычный 6 30 2 5" xfId="14870"/>
    <cellStyle name="Обычный 6 30 2 6" xfId="17184"/>
    <cellStyle name="Обычный 6 30 2 7" xfId="17752"/>
    <cellStyle name="Обычный 6 30 2 8" xfId="21181"/>
    <cellStyle name="Обычный 6 30 2 9" xfId="23839"/>
    <cellStyle name="Обычный 6 30 3" xfId="6372"/>
    <cellStyle name="Обычный 6 30 4" xfId="6555"/>
    <cellStyle name="Обычный 6 30 5" xfId="6695"/>
    <cellStyle name="Обычный 6 30 6" xfId="6944"/>
    <cellStyle name="Обычный 6 30 6 10" xfId="22306"/>
    <cellStyle name="Обычный 6 30 6 11" xfId="26942"/>
    <cellStyle name="Обычный 6 30 6 12" xfId="28423"/>
    <cellStyle name="Обычный 6 30 6 2" xfId="12436"/>
    <cellStyle name="Обычный 6 30 6 2 2" xfId="14812"/>
    <cellStyle name="Обычный 6 30 6 2 3" xfId="30056"/>
    <cellStyle name="Обычный 6 30 6 3" xfId="15387"/>
    <cellStyle name="Обычный 6 30 6 4" xfId="15753"/>
    <cellStyle name="Обычный 6 30 6 5" xfId="18235"/>
    <cellStyle name="Обычный 6 30 6 6" xfId="18878"/>
    <cellStyle name="Обычный 6 30 6 7" xfId="22944"/>
    <cellStyle name="Обычный 6 30 6 8" xfId="21133"/>
    <cellStyle name="Обычный 6 30 6 9" xfId="22572"/>
    <cellStyle name="Обычный 6 30 7" xfId="11485"/>
    <cellStyle name="Обычный 6 30 7 2" xfId="14529"/>
    <cellStyle name="Обычный 6 30 7 3" xfId="29862"/>
    <cellStyle name="Обычный 6 30 8" xfId="15156"/>
    <cellStyle name="Обычный 6 30 9" xfId="16316"/>
    <cellStyle name="Обычный 6 31" xfId="1967"/>
    <cellStyle name="Обычный 6 31 10" xfId="21955"/>
    <cellStyle name="Обычный 6 31 11" xfId="21135"/>
    <cellStyle name="Обычный 6 31 12" xfId="26447"/>
    <cellStyle name="Обычный 6 31 13" xfId="27710"/>
    <cellStyle name="Обычный 6 31 2" xfId="4258"/>
    <cellStyle name="Обычный 6 31 2 10" xfId="25054"/>
    <cellStyle name="Обычный 6 31 2 11" xfId="25779"/>
    <cellStyle name="Обычный 6 31 2 12" xfId="28630"/>
    <cellStyle name="Обычный 6 31 2 2" xfId="11016"/>
    <cellStyle name="Обычный 6 31 2 2 2" xfId="13736"/>
    <cellStyle name="Обычный 6 31 2 2 2 2" xfId="27211"/>
    <cellStyle name="Обычный 6 31 2 2 2 3" xfId="30439"/>
    <cellStyle name="Обычный 6 31 2 2 3" xfId="29402"/>
    <cellStyle name="Обычный 6 31 2 3" xfId="12656"/>
    <cellStyle name="Обычный 6 31 2 3 2" xfId="13069"/>
    <cellStyle name="Обычный 6 31 2 3 3" xfId="28983"/>
    <cellStyle name="Обычный 6 31 2 4" xfId="13068"/>
    <cellStyle name="Обычный 6 31 2 5" xfId="17367"/>
    <cellStyle name="Обычный 6 31 2 6" xfId="17374"/>
    <cellStyle name="Обычный 6 31 2 7" xfId="21524"/>
    <cellStyle name="Обычный 6 31 2 8" xfId="21157"/>
    <cellStyle name="Обычный 6 31 2 9" xfId="22601"/>
    <cellStyle name="Обычный 6 31 3" xfId="6977"/>
    <cellStyle name="Обычный 6 31 3 2" xfId="11019"/>
    <cellStyle name="Обычный 6 31 4" xfId="11518"/>
    <cellStyle name="Обычный 6 31 4 2" xfId="14622"/>
    <cellStyle name="Обычный 6 31 4 3" xfId="29902"/>
    <cellStyle name="Обычный 6 31 5" xfId="15232"/>
    <cellStyle name="Обычный 6 31 6" xfId="16542"/>
    <cellStyle name="Обычный 6 31 7" xfId="18292"/>
    <cellStyle name="Обычный 6 31 8" xfId="20243"/>
    <cellStyle name="Обычный 6 31 9" xfId="19427"/>
    <cellStyle name="Обычный 6 32" xfId="1946"/>
    <cellStyle name="Обычный 6 32 10" xfId="24101"/>
    <cellStyle name="Обычный 6 32 11" xfId="19813"/>
    <cellStyle name="Обычный 6 32 12" xfId="26440"/>
    <cellStyle name="Обычный 6 32 13" xfId="27711"/>
    <cellStyle name="Обычный 6 32 2" xfId="4304"/>
    <cellStyle name="Обычный 6 32 2 10" xfId="24415"/>
    <cellStyle name="Обычный 6 32 2 11" xfId="26157"/>
    <cellStyle name="Обычный 6 32 2 12" xfId="28617"/>
    <cellStyle name="Обычный 6 32 2 2" xfId="12643"/>
    <cellStyle name="Обычный 6 32 2 2 2" xfId="13745"/>
    <cellStyle name="Обычный 6 32 2 2 3" xfId="29405"/>
    <cellStyle name="Обычный 6 32 2 3" xfId="13683"/>
    <cellStyle name="Обычный 6 32 2 4" xfId="13483"/>
    <cellStyle name="Обычный 6 32 2 5" xfId="17372"/>
    <cellStyle name="Обычный 6 32 2 6" xfId="17442"/>
    <cellStyle name="Обычный 6 32 2 7" xfId="21545"/>
    <cellStyle name="Обычный 6 32 2 8" xfId="20720"/>
    <cellStyle name="Обычный 6 32 2 9" xfId="21961"/>
    <cellStyle name="Обычный 6 32 3" xfId="6978"/>
    <cellStyle name="Обычный 6 32 4" xfId="9255"/>
    <cellStyle name="Обычный 6 32 4 2" xfId="12441"/>
    <cellStyle name="Обычный 6 32 4 2 2" xfId="18491"/>
    <cellStyle name="Обычный 6 32 4 2 3" xfId="30349"/>
    <cellStyle name="Обычный 6 32 4 3" xfId="19077"/>
    <cellStyle name="Обычный 6 32 4 4" xfId="24218"/>
    <cellStyle name="Обычный 6 32 4 5" xfId="19142"/>
    <cellStyle name="Обычный 6 32 4 6" xfId="24851"/>
    <cellStyle name="Обычный 6 32 4 7" xfId="25322"/>
    <cellStyle name="Обычный 6 32 4 8" xfId="27140"/>
    <cellStyle name="Обычный 6 32 4 9" xfId="28428"/>
    <cellStyle name="Обычный 6 32 5" xfId="11519"/>
    <cellStyle name="Обычный 6 32 5 2" xfId="15329"/>
    <cellStyle name="Обычный 6 32 5 3" xfId="30124"/>
    <cellStyle name="Обычный 6 32 6" xfId="16528"/>
    <cellStyle name="Обычный 6 32 7" xfId="17355"/>
    <cellStyle name="Обычный 6 32 8" xfId="20228"/>
    <cellStyle name="Обычный 6 32 9" xfId="23291"/>
    <cellStyle name="Обычный 6 33" xfId="4373"/>
    <cellStyle name="Обычный 6 33 2" xfId="9323"/>
    <cellStyle name="Обычный 6 34" xfId="4564"/>
    <cellStyle name="Обычный 6 34 2" xfId="9249"/>
    <cellStyle name="Обычный 6 35" xfId="4769"/>
    <cellStyle name="Обычный 6 35 2" xfId="9329"/>
    <cellStyle name="Обычный 6 36" xfId="4964"/>
    <cellStyle name="Обычный 6 36 2" xfId="9375"/>
    <cellStyle name="Обычный 6 37" xfId="5278"/>
    <cellStyle name="Обычный 6 37 2" xfId="9338"/>
    <cellStyle name="Обычный 6 38" xfId="5369"/>
    <cellStyle name="Обычный 6 38 2" xfId="9465"/>
    <cellStyle name="Обычный 6 39" xfId="5891"/>
    <cellStyle name="Обычный 6 39 2" xfId="9296"/>
    <cellStyle name="Обычный 6 4" xfId="948"/>
    <cellStyle name="Обычный 6 4 10" xfId="3002"/>
    <cellStyle name="Обычный 6 4 11" xfId="3153"/>
    <cellStyle name="Обычный 6 4 12" xfId="3822"/>
    <cellStyle name="Обычный 6 4 13" xfId="4003"/>
    <cellStyle name="Обычный 6 4 14" xfId="3923"/>
    <cellStyle name="Обычный 6 4 15" xfId="3489"/>
    <cellStyle name="Обычный 6 4 16" xfId="4175"/>
    <cellStyle name="Обычный 6 4 17" xfId="4463"/>
    <cellStyle name="Обычный 6 4 18" xfId="4654"/>
    <cellStyle name="Обычный 6 4 19" xfId="4859"/>
    <cellStyle name="Обычный 6 4 2" xfId="1868"/>
    <cellStyle name="Обычный 6 4 2 10" xfId="21637"/>
    <cellStyle name="Обычный 6 4 2 11" xfId="24241"/>
    <cellStyle name="Обычный 6 4 2 12" xfId="25971"/>
    <cellStyle name="Обычный 6 4 2 13" xfId="27393"/>
    <cellStyle name="Обычный 6 4 2 2" xfId="2130"/>
    <cellStyle name="Обычный 6 4 2 2 10" xfId="23440"/>
    <cellStyle name="Обычный 6 4 2 2 11" xfId="26352"/>
    <cellStyle name="Обычный 6 4 2 2 12" xfId="28572"/>
    <cellStyle name="Обычный 6 4 2 2 2" xfId="12594"/>
    <cellStyle name="Обычный 6 4 2 2 2 2" xfId="12777"/>
    <cellStyle name="Обычный 6 4 2 2 2 3" xfId="28751"/>
    <cellStyle name="Обычный 6 4 2 2 3" xfId="12207"/>
    <cellStyle name="Обычный 6 4 2 2 4" xfId="15168"/>
    <cellStyle name="Обычный 6 4 2 2 5" xfId="16669"/>
    <cellStyle name="Обычный 6 4 2 2 6" xfId="16002"/>
    <cellStyle name="Обычный 6 4 2 2 7" xfId="20383"/>
    <cellStyle name="Обычный 6 4 2 2 8" xfId="24110"/>
    <cellStyle name="Обычный 6 4 2 2 9" xfId="19283"/>
    <cellStyle name="Обычный 6 4 2 3" xfId="2017"/>
    <cellStyle name="Обычный 6 4 2 4" xfId="11201"/>
    <cellStyle name="Обычный 6 4 2 4 2" xfId="14497"/>
    <cellStyle name="Обычный 6 4 2 4 3" xfId="29851"/>
    <cellStyle name="Обычный 6 4 2 5" xfId="14132"/>
    <cellStyle name="Обычный 6 4 2 6" xfId="16477"/>
    <cellStyle name="Обычный 6 4 2 7" xfId="15921"/>
    <cellStyle name="Обычный 6 4 2 8" xfId="20165"/>
    <cellStyle name="Обычный 6 4 2 9" xfId="23337"/>
    <cellStyle name="Обычный 6 4 20" xfId="5184"/>
    <cellStyle name="Обычный 6 4 21" xfId="5018"/>
    <cellStyle name="Обычный 6 4 22" xfId="5718"/>
    <cellStyle name="Обычный 6 4 23" xfId="5471"/>
    <cellStyle name="Обычный 6 4 24" xfId="5856"/>
    <cellStyle name="Обычный 6 4 25" xfId="6402"/>
    <cellStyle name="Обычный 6 4 26" xfId="2846"/>
    <cellStyle name="Обычный 6 4 26 10" xfId="25426"/>
    <cellStyle name="Обычный 6 4 26 11" xfId="26338"/>
    <cellStyle name="Обычный 6 4 26 12" xfId="28182"/>
    <cellStyle name="Обычный 6 4 26 2" xfId="12119"/>
    <cellStyle name="Обычный 6 4 26 2 2" xfId="13197"/>
    <cellStyle name="Обычный 6 4 26 2 3" xfId="29082"/>
    <cellStyle name="Обычный 6 4 26 3" xfId="13600"/>
    <cellStyle name="Обычный 6 4 26 4" xfId="13747"/>
    <cellStyle name="Обычный 6 4 26 5" xfId="17021"/>
    <cellStyle name="Обычный 6 4 26 6" xfId="17229"/>
    <cellStyle name="Обычный 6 4 26 7" xfId="20871"/>
    <cellStyle name="Обычный 6 4 26 8" xfId="22608"/>
    <cellStyle name="Обычный 6 4 26 9" xfId="25047"/>
    <cellStyle name="Обычный 6 4 27" xfId="11081"/>
    <cellStyle name="Обычный 6 4 27 2" xfId="14043"/>
    <cellStyle name="Обычный 6 4 27 3" xfId="29559"/>
    <cellStyle name="Обычный 6 4 28" xfId="12860"/>
    <cellStyle name="Обычный 6 4 29" xfId="15949"/>
    <cellStyle name="Обычный 6 4 3" xfId="2280"/>
    <cellStyle name="Обычный 6 4 30" xfId="17223"/>
    <cellStyle name="Обычный 6 4 31" xfId="17454"/>
    <cellStyle name="Обычный 6 4 32" xfId="19550"/>
    <cellStyle name="Обычный 6 4 33" xfId="20285"/>
    <cellStyle name="Обычный 6 4 34" xfId="21448"/>
    <cellStyle name="Обычный 6 4 35" xfId="21993"/>
    <cellStyle name="Обычный 6 4 36" xfId="26191"/>
    <cellStyle name="Обычный 6 4 37" xfId="27273"/>
    <cellStyle name="Обычный 6 4 38" xfId="30997"/>
    <cellStyle name="Обычный 6 4 39" xfId="31987"/>
    <cellStyle name="Обычный 6 4 4" xfId="1755"/>
    <cellStyle name="Обычный 6 4 5" xfId="2420"/>
    <cellStyle name="Обычный 6 4 6" xfId="2763"/>
    <cellStyle name="Обычный 6 4 7" xfId="2512"/>
    <cellStyle name="Обычный 6 4 8" xfId="2820"/>
    <cellStyle name="Обычный 6 4 9" xfId="3233"/>
    <cellStyle name="Обычный 6 40" xfId="6416"/>
    <cellStyle name="Обычный 6 40 2" xfId="9469"/>
    <cellStyle name="Обычный 6 41" xfId="6276"/>
    <cellStyle name="Обычный 6 41 2" xfId="9532"/>
    <cellStyle name="Обычный 6 42" xfId="2194"/>
    <cellStyle name="Обычный 6 42 10" xfId="24887"/>
    <cellStyle name="Обычный 6 42 11" xfId="25609"/>
    <cellStyle name="Обычный 6 42 12" xfId="28268"/>
    <cellStyle name="Обычный 6 42 2" xfId="9517"/>
    <cellStyle name="Обычный 6 42 2 2" xfId="12840"/>
    <cellStyle name="Обычный 6 42 2 2 2" xfId="18529"/>
    <cellStyle name="Обычный 6 42 2 2 3" xfId="30365"/>
    <cellStyle name="Обычный 6 42 2 3" xfId="19092"/>
    <cellStyle name="Обычный 6 42 2 4" xfId="24342"/>
    <cellStyle name="Обычный 6 42 2 5" xfId="24970"/>
    <cellStyle name="Обычный 6 42 2 6" xfId="25398"/>
    <cellStyle name="Обычный 6 42 2 7" xfId="25536"/>
    <cellStyle name="Обычный 6 42 2 8" xfId="27155"/>
    <cellStyle name="Обычный 6 42 2 9" xfId="28811"/>
    <cellStyle name="Обычный 6 42 3" xfId="12242"/>
    <cellStyle name="Обычный 6 42 3 2" xfId="12130"/>
    <cellStyle name="Обычный 6 42 3 3" xfId="28192"/>
    <cellStyle name="Обычный 6 42 4" xfId="13384"/>
    <cellStyle name="Обычный 6 42 5" xfId="16729"/>
    <cellStyle name="Обычный 6 42 6" xfId="18027"/>
    <cellStyle name="Обычный 6 42 7" xfId="20446"/>
    <cellStyle name="Обычный 6 42 8" xfId="22099"/>
    <cellStyle name="Обычный 6 42 9" xfId="23125"/>
    <cellStyle name="Обычный 6 43" xfId="7189"/>
    <cellStyle name="Обычный 6 43 2" xfId="11670"/>
    <cellStyle name="Обычный 6 43 2 2" xfId="18323"/>
    <cellStyle name="Обычный 6 43 2 3" xfId="30186"/>
    <cellStyle name="Обычный 6 43 3" xfId="18914"/>
    <cellStyle name="Обычный 6 43 4" xfId="23079"/>
    <cellStyle name="Обычный 6 43 5" xfId="21998"/>
    <cellStyle name="Обычный 6 43 6" xfId="24483"/>
    <cellStyle name="Обычный 6 43 7" xfId="22183"/>
    <cellStyle name="Обычный 6 43 8" xfId="26977"/>
    <cellStyle name="Обычный 6 43 9" xfId="27818"/>
    <cellStyle name="Обычный 6 44" xfId="7177"/>
    <cellStyle name="Обычный 6 44 2" xfId="12416"/>
    <cellStyle name="Обычный 6 44 2 2" xfId="18315"/>
    <cellStyle name="Обычный 6 44 2 3" xfId="30178"/>
    <cellStyle name="Обычный 6 44 3" xfId="18906"/>
    <cellStyle name="Обычный 6 44 4" xfId="23069"/>
    <cellStyle name="Обычный 6 44 5" xfId="21370"/>
    <cellStyle name="Обычный 6 44 6" xfId="24660"/>
    <cellStyle name="Обычный 6 44 7" xfId="25202"/>
    <cellStyle name="Обычный 6 44 8" xfId="26969"/>
    <cellStyle name="Обычный 6 44 9" xfId="28407"/>
    <cellStyle name="Обычный 6 45" xfId="7187"/>
    <cellStyle name="Обычный 6 45 2" xfId="15793"/>
    <cellStyle name="Обычный 6 45 2 2" xfId="18321"/>
    <cellStyle name="Обычный 6 45 2 3" xfId="30184"/>
    <cellStyle name="Обычный 6 45 3" xfId="18912"/>
    <cellStyle name="Обычный 6 45 4" xfId="23077"/>
    <cellStyle name="Обычный 6 45 5" xfId="22272"/>
    <cellStyle name="Обычный 6 45 6" xfId="19780"/>
    <cellStyle name="Обычный 6 45 7" xfId="22044"/>
    <cellStyle name="Обычный 6 45 8" xfId="26975"/>
    <cellStyle name="Обычный 6 45 9" xfId="30134"/>
    <cellStyle name="Обычный 6 46" xfId="7175"/>
    <cellStyle name="Обычный 6 47" xfId="9688"/>
    <cellStyle name="Обычный 6 48" xfId="9627"/>
    <cellStyle name="Обычный 6 49" xfId="9696"/>
    <cellStyle name="Обычный 6 5" xfId="1025"/>
    <cellStyle name="Обычный 6 5 10" xfId="2962"/>
    <cellStyle name="Обычный 6 5 11" xfId="3384"/>
    <cellStyle name="Обычный 6 5 12" xfId="3856"/>
    <cellStyle name="Обычный 6 5 13" xfId="4047"/>
    <cellStyle name="Обычный 6 5 14" xfId="3790"/>
    <cellStyle name="Обычный 6 5 15" xfId="3504"/>
    <cellStyle name="Обычный 6 5 16" xfId="3705"/>
    <cellStyle name="Обычный 6 5 17" xfId="4485"/>
    <cellStyle name="Обычный 6 5 18" xfId="4676"/>
    <cellStyle name="Обычный 6 5 19" xfId="4881"/>
    <cellStyle name="Обычный 6 5 2" xfId="1823"/>
    <cellStyle name="Обычный 6 5 2 10" xfId="21825"/>
    <cellStyle name="Обычный 6 5 2 11" xfId="24600"/>
    <cellStyle name="Обычный 6 5 2 12" xfId="26018"/>
    <cellStyle name="Обычный 6 5 2 13" xfId="27417"/>
    <cellStyle name="Обычный 6 5 2 2" xfId="2169"/>
    <cellStyle name="Обычный 6 5 2 2 10" xfId="19276"/>
    <cellStyle name="Обычный 6 5 2 2 11" xfId="26358"/>
    <cellStyle name="Обычный 6 5 2 2 12" xfId="28546"/>
    <cellStyle name="Обычный 6 5 2 2 2" xfId="12568"/>
    <cellStyle name="Обычный 6 5 2 2 2 2" xfId="12816"/>
    <cellStyle name="Обычный 6 5 2 2 2 3" xfId="28788"/>
    <cellStyle name="Обычный 6 5 2 2 3" xfId="14057"/>
    <cellStyle name="Обычный 6 5 2 2 4" xfId="15169"/>
    <cellStyle name="Обычный 6 5 2 2 5" xfId="16706"/>
    <cellStyle name="Обычный 6 5 2 2 6" xfId="16871"/>
    <cellStyle name="Обычный 6 5 2 2 7" xfId="20422"/>
    <cellStyle name="Обычный 6 5 2 2 8" xfId="23934"/>
    <cellStyle name="Обычный 6 5 2 2 9" xfId="23379"/>
    <cellStyle name="Обычный 6 5 2 3" xfId="1704"/>
    <cellStyle name="Обычный 6 5 2 4" xfId="11225"/>
    <cellStyle name="Обычный 6 5 2 4 2" xfId="12020"/>
    <cellStyle name="Обычный 6 5 2 4 3" xfId="28101"/>
    <cellStyle name="Обычный 6 5 2 5" xfId="14515"/>
    <cellStyle name="Обычный 6 5 2 6" xfId="16452"/>
    <cellStyle name="Обычный 6 5 2 7" xfId="16069"/>
    <cellStyle name="Обычный 6 5 2 8" xfId="20129"/>
    <cellStyle name="Обычный 6 5 2 9" xfId="23338"/>
    <cellStyle name="Обычный 6 5 20" xfId="5212"/>
    <cellStyle name="Обычный 6 5 21" xfId="4997"/>
    <cellStyle name="Обычный 6 5 22" xfId="5759"/>
    <cellStyle name="Обычный 6 5 23" xfId="5950"/>
    <cellStyle name="Обычный 6 5 24" xfId="6270"/>
    <cellStyle name="Обычный 6 5 25" xfId="6171"/>
    <cellStyle name="Обычный 6 5 26" xfId="4351"/>
    <cellStyle name="Обычный 6 5 26 10" xfId="25507"/>
    <cellStyle name="Обычный 6 5 26 11" xfId="26527"/>
    <cellStyle name="Обычный 6 5 26 12" xfId="28227"/>
    <cellStyle name="Обычный 6 5 26 2" xfId="12176"/>
    <cellStyle name="Обычный 6 5 26 2 2" xfId="13763"/>
    <cellStyle name="Обычный 6 5 26 2 3" xfId="29413"/>
    <cellStyle name="Обычный 6 5 26 3" xfId="14185"/>
    <cellStyle name="Обычный 6 5 26 4" xfId="11605"/>
    <cellStyle name="Обычный 6 5 26 5" xfId="17384"/>
    <cellStyle name="Обычный 6 5 26 6" xfId="17492"/>
    <cellStyle name="Обычный 6 5 26 7" xfId="21571"/>
    <cellStyle name="Обычный 6 5 26 8" xfId="24689"/>
    <cellStyle name="Обычный 6 5 26 9" xfId="25231"/>
    <cellStyle name="Обычный 6 5 27" xfId="11104"/>
    <cellStyle name="Обычный 6 5 27 2" xfId="14223"/>
    <cellStyle name="Обычный 6 5 27 3" xfId="29642"/>
    <cellStyle name="Обычный 6 5 28" xfId="12949"/>
    <cellStyle name="Обычный 6 5 29" xfId="15987"/>
    <cellStyle name="Обычный 6 5 3" xfId="2303"/>
    <cellStyle name="Обычный 6 5 30" xfId="18190"/>
    <cellStyle name="Обычный 6 5 31" xfId="18348"/>
    <cellStyle name="Обычный 6 5 32" xfId="19601"/>
    <cellStyle name="Обычный 6 5 33" xfId="21024"/>
    <cellStyle name="Обычный 6 5 34" xfId="24477"/>
    <cellStyle name="Обычный 6 5 35" xfId="25360"/>
    <cellStyle name="Обычный 6 5 36" xfId="26171"/>
    <cellStyle name="Обычный 6 5 37" xfId="27296"/>
    <cellStyle name="Обычный 6 5 38" xfId="31115"/>
    <cellStyle name="Обычный 6 5 39" xfId="32044"/>
    <cellStyle name="Обычный 6 5 4" xfId="2321"/>
    <cellStyle name="Обычный 6 5 5" xfId="2442"/>
    <cellStyle name="Обычный 6 5 6" xfId="2799"/>
    <cellStyle name="Обычный 6 5 7" xfId="2879"/>
    <cellStyle name="Обычный 6 5 8" xfId="2776"/>
    <cellStyle name="Обычный 6 5 9" xfId="3269"/>
    <cellStyle name="Обычный 6 50" xfId="9622"/>
    <cellStyle name="Обычный 6 51" xfId="9788"/>
    <cellStyle name="Обычный 6 52" xfId="9641"/>
    <cellStyle name="Обычный 6 53" xfId="9720"/>
    <cellStyle name="Обычный 6 54" xfId="9637"/>
    <cellStyle name="Обычный 6 55" xfId="9736"/>
    <cellStyle name="Обычный 6 56" xfId="9632"/>
    <cellStyle name="Обычный 6 57" xfId="9753"/>
    <cellStyle name="Обычный 6 58" xfId="9618"/>
    <cellStyle name="Обычный 6 59" xfId="9896"/>
    <cellStyle name="Обычный 6 6" xfId="990"/>
    <cellStyle name="Обычный 6 6 10" xfId="2993"/>
    <cellStyle name="Обычный 6 6 11" xfId="3178"/>
    <cellStyle name="Обычный 6 6 12" xfId="3839"/>
    <cellStyle name="Обычный 6 6 13" xfId="4026"/>
    <cellStyle name="Обычный 6 6 14" xfId="3830"/>
    <cellStyle name="Обычный 6 6 15" xfId="4138"/>
    <cellStyle name="Обычный 6 6 16" xfId="3872"/>
    <cellStyle name="Обычный 6 6 17" xfId="4473"/>
    <cellStyle name="Обычный 6 6 18" xfId="4664"/>
    <cellStyle name="Обычный 6 6 19" xfId="4869"/>
    <cellStyle name="Обычный 6 6 2" xfId="1859"/>
    <cellStyle name="Обычный 6 6 2 10" xfId="24777"/>
    <cellStyle name="Обычный 6 6 2 11" xfId="25274"/>
    <cellStyle name="Обычный 6 6 2 12" xfId="26146"/>
    <cellStyle name="Обычный 6 6 2 13" xfId="27405"/>
    <cellStyle name="Обычный 6 6 2 2" xfId="2152"/>
    <cellStyle name="Обычный 6 6 2 2 10" xfId="24663"/>
    <cellStyle name="Обычный 6 6 2 2 11" xfId="26427"/>
    <cellStyle name="Обычный 6 6 2 2 12" xfId="28567"/>
    <cellStyle name="Обычный 6 6 2 2 2" xfId="12589"/>
    <cellStyle name="Обычный 6 6 2 2 2 2" xfId="12799"/>
    <cellStyle name="Обычный 6 6 2 2 2 3" xfId="28772"/>
    <cellStyle name="Обычный 6 6 2 2 3" xfId="13061"/>
    <cellStyle name="Обычный 6 6 2 2 4" xfId="13914"/>
    <cellStyle name="Обычный 6 6 2 2 5" xfId="16690"/>
    <cellStyle name="Обычный 6 6 2 2 6" xfId="17145"/>
    <cellStyle name="Обычный 6 6 2 2 7" xfId="20405"/>
    <cellStyle name="Обычный 6 6 2 2 8" xfId="24005"/>
    <cellStyle name="Обычный 6 6 2 2 9" xfId="20989"/>
    <cellStyle name="Обычный 6 6 2 3" xfId="1695"/>
    <cellStyle name="Обычный 6 6 2 4" xfId="11213"/>
    <cellStyle name="Обычный 6 6 2 4 2" xfId="14631"/>
    <cellStyle name="Обычный 6 6 2 4 3" xfId="29907"/>
    <cellStyle name="Обычный 6 6 2 5" xfId="14516"/>
    <cellStyle name="Обычный 6 6 2 6" xfId="16471"/>
    <cellStyle name="Обычный 6 6 2 7" xfId="16258"/>
    <cellStyle name="Обычный 6 6 2 8" xfId="20158"/>
    <cellStyle name="Обычный 6 6 2 9" xfId="23476"/>
    <cellStyle name="Обычный 6 6 20" xfId="5197"/>
    <cellStyle name="Обычный 6 6 21" xfId="5008"/>
    <cellStyle name="Обычный 6 6 22" xfId="5737"/>
    <cellStyle name="Обычный 6 6 23" xfId="5455"/>
    <cellStyle name="Обычный 6 6 24" xfId="5603"/>
    <cellStyle name="Обычный 6 6 25" xfId="6124"/>
    <cellStyle name="Обычный 6 6 26" xfId="1736"/>
    <cellStyle name="Обычный 6 6 26 10" xfId="21638"/>
    <cellStyle name="Обычный 6 6 26 11" xfId="25844"/>
    <cellStyle name="Обычный 6 6 26 12" xfId="27900"/>
    <cellStyle name="Обычный 6 6 26 2" xfId="11789"/>
    <cellStyle name="Обычный 6 6 26 2 2" xfId="12505"/>
    <cellStyle name="Обычный 6 6 26 2 3" xfId="28489"/>
    <cellStyle name="Обычный 6 6 26 3" xfId="14202"/>
    <cellStyle name="Обычный 6 6 26 4" xfId="15283"/>
    <cellStyle name="Обычный 6 6 26 5" xfId="16398"/>
    <cellStyle name="Обычный 6 6 26 6" xfId="16874"/>
    <cellStyle name="Обычный 6 6 26 7" xfId="20059"/>
    <cellStyle name="Обычный 6 6 26 8" xfId="19438"/>
    <cellStyle name="Обычный 6 6 26 9" xfId="22768"/>
    <cellStyle name="Обычный 6 6 27" xfId="11086"/>
    <cellStyle name="Обычный 6 6 27 2" xfId="14593"/>
    <cellStyle name="Обычный 6 6 27 3" xfId="29890"/>
    <cellStyle name="Обычный 6 6 28" xfId="14159"/>
    <cellStyle name="Обычный 6 6 29" xfId="15966"/>
    <cellStyle name="Обычный 6 6 3" xfId="2289"/>
    <cellStyle name="Обычный 6 6 30" xfId="17405"/>
    <cellStyle name="Обычный 6 6 31" xfId="17592"/>
    <cellStyle name="Обычный 6 6 32" xfId="19576"/>
    <cellStyle name="Обычный 6 6 33" xfId="23660"/>
    <cellStyle name="Обычный 6 6 34" xfId="24366"/>
    <cellStyle name="Обычный 6 6 35" xfId="25057"/>
    <cellStyle name="Обычный 6 6 36" xfId="26274"/>
    <cellStyle name="Обычный 6 6 37" xfId="27278"/>
    <cellStyle name="Обычный 6 6 4" xfId="1766"/>
    <cellStyle name="Обычный 6 6 5" xfId="2429"/>
    <cellStyle name="Обычный 6 6 6" xfId="2782"/>
    <cellStyle name="Обычный 6 6 7" xfId="2866"/>
    <cellStyle name="Обычный 6 6 8" xfId="2704"/>
    <cellStyle name="Обычный 6 6 9" xfId="3251"/>
    <cellStyle name="Обычный 6 60" xfId="10217"/>
    <cellStyle name="Обычный 6 61" xfId="10982"/>
    <cellStyle name="Обычный 6 61 2" xfId="18110"/>
    <cellStyle name="Обычный 6 61 2 2" xfId="24917"/>
    <cellStyle name="Обычный 6 61 2 3" xfId="30436"/>
    <cellStyle name="Обычный 6 61 3" xfId="25367"/>
    <cellStyle name="Обычный 6 61 4" xfId="25531"/>
    <cellStyle name="Обычный 6 61 5" xfId="25589"/>
    <cellStyle name="Обычный 6 61 6" xfId="27208"/>
    <cellStyle name="Обычный 6 61 7" xfId="30176"/>
    <cellStyle name="Обычный 6 62" xfId="10977"/>
    <cellStyle name="Обычный 6 62 2" xfId="18013"/>
    <cellStyle name="Обычный 6 62 2 2" xfId="24912"/>
    <cellStyle name="Обычный 6 62 2 3" xfId="30431"/>
    <cellStyle name="Обычный 6 62 3" xfId="25362"/>
    <cellStyle name="Обычный 6 62 4" xfId="25526"/>
    <cellStyle name="Обычный 6 62 5" xfId="25584"/>
    <cellStyle name="Обычный 6 62 6" xfId="27203"/>
    <cellStyle name="Обычный 6 62 7" xfId="30174"/>
    <cellStyle name="Обычный 6 63" xfId="11046"/>
    <cellStyle name="Обычный 6 63 2" xfId="19178"/>
    <cellStyle name="Обычный 6 63 3" xfId="30429"/>
    <cellStyle name="Обычный 6 64" xfId="21189"/>
    <cellStyle name="Обычный 6 65" xfId="24451"/>
    <cellStyle name="Обычный 6 66" xfId="21114"/>
    <cellStyle name="Обычный 6 67" xfId="26339"/>
    <cellStyle name="Обычный 6 68" xfId="27238"/>
    <cellStyle name="Обычный 6 69" xfId="838"/>
    <cellStyle name="Обычный 6 69 2" xfId="30895"/>
    <cellStyle name="Обычный 6 7" xfId="1056"/>
    <cellStyle name="Обычный 6 7 10" xfId="3342"/>
    <cellStyle name="Обычный 6 7 11" xfId="3391"/>
    <cellStyle name="Обычный 6 7 12" xfId="3869"/>
    <cellStyle name="Обычный 6 7 13" xfId="4061"/>
    <cellStyle name="Обычный 6 7 14" xfId="3717"/>
    <cellStyle name="Обычный 6 7 15" xfId="3997"/>
    <cellStyle name="Обычный 6 7 16" xfId="3996"/>
    <cellStyle name="Обычный 6 7 17" xfId="4492"/>
    <cellStyle name="Обычный 6 7 18" xfId="4683"/>
    <cellStyle name="Обычный 6 7 19" xfId="4888"/>
    <cellStyle name="Обычный 6 7 2" xfId="1861"/>
    <cellStyle name="Обычный 6 7 2 10" xfId="21676"/>
    <cellStyle name="Обычный 6 7 2 11" xfId="19617"/>
    <cellStyle name="Обычный 6 7 2 12" xfId="26110"/>
    <cellStyle name="Обычный 6 7 2 13" xfId="27425"/>
    <cellStyle name="Обычный 6 7 2 2" xfId="2182"/>
    <cellStyle name="Обычный 6 7 2 2 10" xfId="22677"/>
    <cellStyle name="Обычный 6 7 2 2 11" xfId="25671"/>
    <cellStyle name="Обычный 6 7 2 2 12" xfId="28569"/>
    <cellStyle name="Обычный 6 7 2 2 2" xfId="12591"/>
    <cellStyle name="Обычный 6 7 2 2 2 2" xfId="12828"/>
    <cellStyle name="Обычный 6 7 2 2 2 3" xfId="28800"/>
    <cellStyle name="Обычный 6 7 2 2 3" xfId="13319"/>
    <cellStyle name="Обычный 6 7 2 2 4" xfId="14648"/>
    <cellStyle name="Обычный 6 7 2 2 5" xfId="16718"/>
    <cellStyle name="Обычный 6 7 2 2 6" xfId="17225"/>
    <cellStyle name="Обычный 6 7 2 2 7" xfId="20434"/>
    <cellStyle name="Обычный 6 7 2 2 8" xfId="22108"/>
    <cellStyle name="Обычный 6 7 2 2 9" xfId="21313"/>
    <cellStyle name="Обычный 6 7 2 3" xfId="1712"/>
    <cellStyle name="Обычный 6 7 2 4" xfId="11233"/>
    <cellStyle name="Обычный 6 7 2 4 2" xfId="14669"/>
    <cellStyle name="Обычный 6 7 2 4 3" xfId="29920"/>
    <cellStyle name="Обычный 6 7 2 5" xfId="11989"/>
    <cellStyle name="Обычный 6 7 2 6" xfId="16473"/>
    <cellStyle name="Обычный 6 7 2 7" xfId="16243"/>
    <cellStyle name="Обычный 6 7 2 8" xfId="20160"/>
    <cellStyle name="Обычный 6 7 2 9" xfId="23464"/>
    <cellStyle name="Обычный 6 7 20" xfId="5221"/>
    <cellStyle name="Обычный 6 7 21" xfId="4990"/>
    <cellStyle name="Обычный 6 7 22" xfId="5775"/>
    <cellStyle name="Обычный 6 7 23" xfId="5425"/>
    <cellStyle name="Обычный 6 7 24" xfId="5647"/>
    <cellStyle name="Обычный 6 7 25" xfId="6419"/>
    <cellStyle name="Обычный 6 7 26" xfId="2148"/>
    <cellStyle name="Обычный 6 7 26 10" xfId="21470"/>
    <cellStyle name="Обычный 6 7 26 11" xfId="26355"/>
    <cellStyle name="Обычный 6 7 26 12" xfId="28197"/>
    <cellStyle name="Обычный 6 7 26 2" xfId="12138"/>
    <cellStyle name="Обычный 6 7 26 2 2" xfId="12795"/>
    <cellStyle name="Обычный 6 7 26 2 3" xfId="28768"/>
    <cellStyle name="Обычный 6 7 26 3" xfId="12163"/>
    <cellStyle name="Обычный 6 7 26 4" xfId="13940"/>
    <cellStyle name="Обычный 6 7 26 5" xfId="16686"/>
    <cellStyle name="Обычный 6 7 26 6" xfId="17343"/>
    <cellStyle name="Обычный 6 7 26 7" xfId="20401"/>
    <cellStyle name="Обычный 6 7 26 8" xfId="24015"/>
    <cellStyle name="Обычный 6 7 26 9" xfId="23977"/>
    <cellStyle name="Обычный 6 7 27" xfId="11084"/>
    <cellStyle name="Обычный 6 7 27 2" xfId="14256"/>
    <cellStyle name="Обычный 6 7 27 3" xfId="29658"/>
    <cellStyle name="Обычный 6 7 28" xfId="13272"/>
    <cellStyle name="Обычный 6 7 29" xfId="16001"/>
    <cellStyle name="Обычный 6 7 3" xfId="2311"/>
    <cellStyle name="Обычный 6 7 30" xfId="17317"/>
    <cellStyle name="Обычный 6 7 31" xfId="17545"/>
    <cellStyle name="Обычный 6 7 32" xfId="19622"/>
    <cellStyle name="Обычный 6 7 33" xfId="22317"/>
    <cellStyle name="Обычный 6 7 34" xfId="23080"/>
    <cellStyle name="Обычный 6 7 35" xfId="20471"/>
    <cellStyle name="Обычный 6 7 36" xfId="25896"/>
    <cellStyle name="Обычный 6 7 37" xfId="27276"/>
    <cellStyle name="Обычный 6 7 4" xfId="2329"/>
    <cellStyle name="Обычный 6 7 5" xfId="2450"/>
    <cellStyle name="Обычный 6 7 6" xfId="2811"/>
    <cellStyle name="Обычный 6 7 7" xfId="2886"/>
    <cellStyle name="Обычный 6 7 8" xfId="2927"/>
    <cellStyle name="Обычный 6 7 9" xfId="3281"/>
    <cellStyle name="Обычный 6 70" xfId="31916"/>
    <cellStyle name="Обычный 6 8" xfId="1013"/>
    <cellStyle name="Обычный 6 8 10" xfId="2988"/>
    <cellStyle name="Обычный 6 8 11" xfId="3378"/>
    <cellStyle name="Обычный 6 8 12" xfId="3848"/>
    <cellStyle name="Обычный 6 8 13" xfId="4040"/>
    <cellStyle name="Обычный 6 8 14" xfId="3935"/>
    <cellStyle name="Обычный 6 8 15" xfId="3972"/>
    <cellStyle name="Обычный 6 8 16" xfId="3642"/>
    <cellStyle name="Обычный 6 8 17" xfId="4479"/>
    <cellStyle name="Обычный 6 8 18" xfId="4670"/>
    <cellStyle name="Обычный 6 8 19" xfId="4875"/>
    <cellStyle name="Обычный 6 8 2" xfId="1850"/>
    <cellStyle name="Обычный 6 8 2 10" xfId="21221"/>
    <cellStyle name="Обычный 6 8 2 11" xfId="21441"/>
    <cellStyle name="Обычный 6 8 2 12" xfId="26123"/>
    <cellStyle name="Обычный 6 8 2 13" xfId="27411"/>
    <cellStyle name="Обычный 6 8 2 2" xfId="2163"/>
    <cellStyle name="Обычный 6 8 2 2 10" xfId="23378"/>
    <cellStyle name="Обычный 6 8 2 2 11" xfId="26371"/>
    <cellStyle name="Обычный 6 8 2 2 12" xfId="28561"/>
    <cellStyle name="Обычный 6 8 2 2 2" xfId="12583"/>
    <cellStyle name="Обычный 6 8 2 2 2 2" xfId="12810"/>
    <cellStyle name="Обычный 6 8 2 2 2 3" xfId="28782"/>
    <cellStyle name="Обычный 6 8 2 2 3" xfId="14584"/>
    <cellStyle name="Обычный 6 8 2 2 4" xfId="15445"/>
    <cellStyle name="Обычный 6 8 2 2 5" xfId="16700"/>
    <cellStyle name="Обычный 6 8 2 2 6" xfId="17185"/>
    <cellStyle name="Обычный 6 8 2 2 7" xfId="20416"/>
    <cellStyle name="Обычный 6 8 2 2 8" xfId="23966"/>
    <cellStyle name="Обычный 6 8 2 2 9" xfId="21660"/>
    <cellStyle name="Обычный 6 8 2 3" xfId="1699"/>
    <cellStyle name="Обычный 6 8 2 4" xfId="11219"/>
    <cellStyle name="Обычный 6 8 2 4 2" xfId="13931"/>
    <cellStyle name="Обычный 6 8 2 4 3" xfId="29511"/>
    <cellStyle name="Обычный 6 8 2 5" xfId="14858"/>
    <cellStyle name="Обычный 6 8 2 6" xfId="16464"/>
    <cellStyle name="Обычный 6 8 2 7" xfId="16260"/>
    <cellStyle name="Обычный 6 8 2 8" xfId="20150"/>
    <cellStyle name="Обычный 6 8 2 9" xfId="24134"/>
    <cellStyle name="Обычный 6 8 20" xfId="5204"/>
    <cellStyle name="Обычный 6 8 21" xfId="5002"/>
    <cellStyle name="Обычный 6 8 22" xfId="5749"/>
    <cellStyle name="Обычный 6 8 23" xfId="5447"/>
    <cellStyle name="Обычный 6 8 24" xfId="5641"/>
    <cellStyle name="Обычный 6 8 25" xfId="5524"/>
    <cellStyle name="Обычный 6 8 26" xfId="2149"/>
    <cellStyle name="Обычный 6 8 26 10" xfId="24542"/>
    <cellStyle name="Обычный 6 8 26 11" xfId="26376"/>
    <cellStyle name="Обычный 6 8 26 12" xfId="28204"/>
    <cellStyle name="Обычный 6 8 26 2" xfId="12146"/>
    <cellStyle name="Обычный 6 8 26 2 2" xfId="12796"/>
    <cellStyle name="Обычный 6 8 26 2 3" xfId="28769"/>
    <cellStyle name="Обычный 6 8 26 3" xfId="12142"/>
    <cellStyle name="Обычный 6 8 26 4" xfId="13711"/>
    <cellStyle name="Обычный 6 8 26 5" xfId="16687"/>
    <cellStyle name="Обычный 6 8 26 6" xfId="17215"/>
    <cellStyle name="Обычный 6 8 26 7" xfId="20402"/>
    <cellStyle name="Обычный 6 8 26 8" xfId="23245"/>
    <cellStyle name="Обычный 6 8 26 9" xfId="21449"/>
    <cellStyle name="Обычный 6 8 27" xfId="11092"/>
    <cellStyle name="Обычный 6 8 27 2" xfId="11562"/>
    <cellStyle name="Обычный 6 8 27 3" xfId="27753"/>
    <cellStyle name="Обычный 6 8 28" xfId="11987"/>
    <cellStyle name="Обычный 6 8 29" xfId="15979"/>
    <cellStyle name="Обычный 6 8 3" xfId="2297"/>
    <cellStyle name="Обычный 6 8 30" xfId="17574"/>
    <cellStyle name="Обычный 6 8 31" xfId="16583"/>
    <cellStyle name="Обычный 6 8 32" xfId="19594"/>
    <cellStyle name="Обычный 6 8 33" xfId="21476"/>
    <cellStyle name="Обычный 6 8 34" xfId="21713"/>
    <cellStyle name="Обычный 6 8 35" xfId="23249"/>
    <cellStyle name="Обычный 6 8 36" xfId="26259"/>
    <cellStyle name="Обычный 6 8 37" xfId="27284"/>
    <cellStyle name="Обычный 6 8 4" xfId="2315"/>
    <cellStyle name="Обычный 6 8 5" xfId="2436"/>
    <cellStyle name="Обычный 6 8 6" xfId="2792"/>
    <cellStyle name="Обычный 6 8 7" xfId="2873"/>
    <cellStyle name="Обычный 6 8 8" xfId="2838"/>
    <cellStyle name="Обычный 6 8 9" xfId="3261"/>
    <cellStyle name="Обычный 6 9" xfId="1060"/>
    <cellStyle name="Обычный 6 9 10" xfId="3343"/>
    <cellStyle name="Обычный 6 9 11" xfId="3392"/>
    <cellStyle name="Обычный 6 9 12" xfId="3871"/>
    <cellStyle name="Обычный 6 9 13" xfId="4063"/>
    <cellStyle name="Обычный 6 9 14" xfId="3719"/>
    <cellStyle name="Обычный 6 9 15" xfId="3521"/>
    <cellStyle name="Обычный 6 9 16" xfId="3612"/>
    <cellStyle name="Обычный 6 9 17" xfId="4493"/>
    <cellStyle name="Обычный 6 9 18" xfId="4684"/>
    <cellStyle name="Обычный 6 9 19" xfId="4889"/>
    <cellStyle name="Обычный 6 9 2" xfId="1798"/>
    <cellStyle name="Обычный 6 9 2 10" xfId="24493"/>
    <cellStyle name="Обычный 6 9 2 11" xfId="21793"/>
    <cellStyle name="Обычный 6 9 2 12" xfId="25604"/>
    <cellStyle name="Обычный 6 9 2 13" xfId="27426"/>
    <cellStyle name="Обычный 6 9 2 2" xfId="2183"/>
    <cellStyle name="Обычный 6 9 2 2 10" xfId="22805"/>
    <cellStyle name="Обычный 6 9 2 2 11" xfId="25611"/>
    <cellStyle name="Обычный 6 9 2 2 12" xfId="28529"/>
    <cellStyle name="Обычный 6 9 2 2 2" xfId="12550"/>
    <cellStyle name="Обычный 6 9 2 2 2 2" xfId="12829"/>
    <cellStyle name="Обычный 6 9 2 2 2 3" xfId="28801"/>
    <cellStyle name="Обычный 6 9 2 2 3" xfId="13259"/>
    <cellStyle name="Обычный 6 9 2 2 4" xfId="13529"/>
    <cellStyle name="Обычный 6 9 2 2 5" xfId="16719"/>
    <cellStyle name="Обычный 6 9 2 2 6" xfId="17563"/>
    <cellStyle name="Обычный 6 9 2 2 7" xfId="20435"/>
    <cellStyle name="Обычный 6 9 2 2 8" xfId="22216"/>
    <cellStyle name="Обычный 6 9 2 2 9" xfId="20799"/>
    <cellStyle name="Обычный 6 9 2 3" xfId="2009"/>
    <cellStyle name="Обычный 6 9 2 4" xfId="11234"/>
    <cellStyle name="Обычный 6 9 2 4 2" xfId="11739"/>
    <cellStyle name="Обычный 6 9 2 4 3" xfId="27866"/>
    <cellStyle name="Обычный 6 9 2 5" xfId="14562"/>
    <cellStyle name="Обычный 6 9 2 6" xfId="16436"/>
    <cellStyle name="Обычный 6 9 2 7" xfId="15963"/>
    <cellStyle name="Обычный 6 9 2 8" xfId="20110"/>
    <cellStyle name="Обычный 6 9 2 9" xfId="23329"/>
    <cellStyle name="Обычный 6 9 20" xfId="5222"/>
    <cellStyle name="Обычный 6 9 21" xfId="4989"/>
    <cellStyle name="Обычный 6 9 22" xfId="5777"/>
    <cellStyle name="Обычный 6 9 23" xfId="5423"/>
    <cellStyle name="Обычный 6 9 24" xfId="5842"/>
    <cellStyle name="Обычный 6 9 25" xfId="5547"/>
    <cellStyle name="Обычный 6 9 26" xfId="2345"/>
    <cellStyle name="Обычный 6 9 26 10" xfId="24439"/>
    <cellStyle name="Обычный 6 9 26 11" xfId="25990"/>
    <cellStyle name="Обычный 6 9 26 12" xfId="27853"/>
    <cellStyle name="Обычный 6 9 26 2" xfId="11722"/>
    <cellStyle name="Обычный 6 9 26 2 2" xfId="12904"/>
    <cellStyle name="Обычный 6 9 26 2 3" xfId="28862"/>
    <cellStyle name="Обычный 6 9 26 3" xfId="14133"/>
    <cellStyle name="Обычный 6 9 26 4" xfId="14316"/>
    <cellStyle name="Обычный 6 9 26 5" xfId="16780"/>
    <cellStyle name="Обычный 6 9 26 6" xfId="17008"/>
    <cellStyle name="Обычный 6 9 26 7" xfId="20539"/>
    <cellStyle name="Обычный 6 9 26 8" xfId="23293"/>
    <cellStyle name="Обычный 6 9 26 9" xfId="20703"/>
    <cellStyle name="Обычный 6 9 27" xfId="11118"/>
    <cellStyle name="Обычный 6 9 27 2" xfId="13879"/>
    <cellStyle name="Обычный 6 9 27 3" xfId="29478"/>
    <cellStyle name="Обычный 6 9 28" xfId="13381"/>
    <cellStyle name="Обычный 6 9 29" xfId="16003"/>
    <cellStyle name="Обычный 6 9 3" xfId="2312"/>
    <cellStyle name="Обычный 6 9 30" xfId="17072"/>
    <cellStyle name="Обычный 6 9 31" xfId="17425"/>
    <cellStyle name="Обычный 6 9 32" xfId="19623"/>
    <cellStyle name="Обычный 6 9 33" xfId="21882"/>
    <cellStyle name="Обычный 6 9 34" xfId="24566"/>
    <cellStyle name="Обычный 6 9 35" xfId="25195"/>
    <cellStyle name="Обычный 6 9 36" xfId="26520"/>
    <cellStyle name="Обычный 6 9 37" xfId="27310"/>
    <cellStyle name="Обычный 6 9 4" xfId="2330"/>
    <cellStyle name="Обычный 6 9 5" xfId="2451"/>
    <cellStyle name="Обычный 6 9 6" xfId="2813"/>
    <cellStyle name="Обычный 6 9 7" xfId="2887"/>
    <cellStyle name="Обычный 6 9 8" xfId="2928"/>
    <cellStyle name="Обычный 6 9 9" xfId="3283"/>
    <cellStyle name="Обычный 60" xfId="9934"/>
    <cellStyle name="Обычный 61" xfId="9888"/>
    <cellStyle name="Обычный 62" xfId="9499"/>
    <cellStyle name="Обычный 63" xfId="9935"/>
    <cellStyle name="Обычный 63 10" xfId="10510"/>
    <cellStyle name="Обычный 63 2" xfId="10200"/>
    <cellStyle name="Обычный 63 2 10" xfId="10285"/>
    <cellStyle name="Обычный 63 2 2" xfId="10378"/>
    <cellStyle name="Обычный 63 2 3" xfId="10282"/>
    <cellStyle name="Обычный 63 2 4" xfId="10290"/>
    <cellStyle name="Обычный 63 2 5" xfId="10430"/>
    <cellStyle name="Обычный 63 2 6" xfId="10330"/>
    <cellStyle name="Обычный 63 2 7" xfId="10329"/>
    <cellStyle name="Обычный 63 2 8" xfId="10351"/>
    <cellStyle name="Обычный 63 2 9" xfId="10376"/>
    <cellStyle name="Обычный 63 3" xfId="10272"/>
    <cellStyle name="Обычный 63 3 10" xfId="10300"/>
    <cellStyle name="Обычный 63 3 2" xfId="10386"/>
    <cellStyle name="Обычный 63 3 3" xfId="10420"/>
    <cellStyle name="Обычный 63 3 4" xfId="10297"/>
    <cellStyle name="Обычный 63 3 5" xfId="10438"/>
    <cellStyle name="Обычный 63 3 6" xfId="10366"/>
    <cellStyle name="Обычный 63 3 7" xfId="10344"/>
    <cellStyle name="Обычный 63 3 8" xfId="10348"/>
    <cellStyle name="Обычный 63 3 9" xfId="10281"/>
    <cellStyle name="Обычный 63 4" xfId="10023"/>
    <cellStyle name="Обычный 63 5" xfId="10092"/>
    <cellStyle name="Обычный 63 6" xfId="10173"/>
    <cellStyle name="Обычный 63 7" xfId="10065"/>
    <cellStyle name="Обычный 63 8" xfId="10095"/>
    <cellStyle name="Обычный 63 9" xfId="10505"/>
    <cellStyle name="Обычный 64" xfId="9936"/>
    <cellStyle name="Обычный 64 10" xfId="10511"/>
    <cellStyle name="Обычный 64 2" xfId="10201"/>
    <cellStyle name="Обычный 64 2 10" xfId="10304"/>
    <cellStyle name="Обычный 64 2 2" xfId="10379"/>
    <cellStyle name="Обычный 64 2 3" xfId="10413"/>
    <cellStyle name="Обычный 64 2 4" xfId="10291"/>
    <cellStyle name="Обычный 64 2 5" xfId="10431"/>
    <cellStyle name="Обычный 64 2 6" xfId="10287"/>
    <cellStyle name="Обычный 64 2 7" xfId="10337"/>
    <cellStyle name="Обычный 64 2 8" xfId="10317"/>
    <cellStyle name="Обычный 64 2 9" xfId="10355"/>
    <cellStyle name="Обычный 64 3" xfId="10273"/>
    <cellStyle name="Обычный 64 3 10" xfId="10314"/>
    <cellStyle name="Обычный 64 3 2" xfId="10387"/>
    <cellStyle name="Обычный 64 3 3" xfId="10421"/>
    <cellStyle name="Обычный 64 3 4" xfId="10349"/>
    <cellStyle name="Обычный 64 3 5" xfId="10439"/>
    <cellStyle name="Обычный 64 3 6" xfId="10362"/>
    <cellStyle name="Обычный 64 3 7" xfId="10339"/>
    <cellStyle name="Обычный 64 3 8" xfId="10367"/>
    <cellStyle name="Обычный 64 3 9" xfId="10284"/>
    <cellStyle name="Обычный 64 4" xfId="9977"/>
    <cellStyle name="Обычный 64 5" xfId="10093"/>
    <cellStyle name="Обычный 64 6" xfId="10188"/>
    <cellStyle name="Обычный 64 7" xfId="10088"/>
    <cellStyle name="Обычный 64 8" xfId="10035"/>
    <cellStyle name="Обычный 64 9" xfId="10527"/>
    <cellStyle name="Обычный 65" xfId="9938"/>
    <cellStyle name="Обычный 65 10" xfId="10514"/>
    <cellStyle name="Обычный 65 2" xfId="10203"/>
    <cellStyle name="Обычный 65 2 10" xfId="10308"/>
    <cellStyle name="Обычный 65 2 2" xfId="10381"/>
    <cellStyle name="Обычный 65 2 3" xfId="10415"/>
    <cellStyle name="Обычный 65 2 4" xfId="10293"/>
    <cellStyle name="Обычный 65 2 5" xfId="10433"/>
    <cellStyle name="Обычный 65 2 6" xfId="10305"/>
    <cellStyle name="Обычный 65 2 7" xfId="10298"/>
    <cellStyle name="Обычный 65 2 8" xfId="10311"/>
    <cellStyle name="Обычный 65 2 9" xfId="10347"/>
    <cellStyle name="Обычный 65 3" xfId="10275"/>
    <cellStyle name="Обычный 65 3 10" xfId="10336"/>
    <cellStyle name="Обычный 65 3 2" xfId="10389"/>
    <cellStyle name="Обычный 65 3 3" xfId="10423"/>
    <cellStyle name="Обычный 65 3 4" xfId="10363"/>
    <cellStyle name="Обычный 65 3 5" xfId="10441"/>
    <cellStyle name="Обычный 65 3 6" xfId="10327"/>
    <cellStyle name="Обычный 65 3 7" xfId="10356"/>
    <cellStyle name="Обычный 65 3 8" xfId="10359"/>
    <cellStyle name="Обычный 65 3 9" xfId="10371"/>
    <cellStyle name="Обычный 65 4" xfId="10021"/>
    <cellStyle name="Обычный 65 5" xfId="10096"/>
    <cellStyle name="Обычный 65 6" xfId="10033"/>
    <cellStyle name="Обычный 65 7" xfId="10030"/>
    <cellStyle name="Обычный 65 8" xfId="10070"/>
    <cellStyle name="Обычный 65 9" xfId="10526"/>
    <cellStyle name="Обычный 66" xfId="9941"/>
    <cellStyle name="Обычный 66 10" xfId="10516"/>
    <cellStyle name="Обычный 66 2" xfId="10206"/>
    <cellStyle name="Обычный 66 2 10" xfId="10427"/>
    <cellStyle name="Обычный 66 2 2" xfId="10384"/>
    <cellStyle name="Обычный 66 2 3" xfId="10418"/>
    <cellStyle name="Обычный 66 2 4" xfId="10296"/>
    <cellStyle name="Обычный 66 2 5" xfId="10436"/>
    <cellStyle name="Обычный 66 2 6" xfId="10331"/>
    <cellStyle name="Обычный 66 2 7" xfId="10353"/>
    <cellStyle name="Обычный 66 2 8" xfId="10307"/>
    <cellStyle name="Обычный 66 2 9" xfId="10338"/>
    <cellStyle name="Обычный 66 3" xfId="10278"/>
    <cellStyle name="Обычный 66 3 10" xfId="10321"/>
    <cellStyle name="Обычный 66 3 2" xfId="10392"/>
    <cellStyle name="Обычный 66 3 3" xfId="10426"/>
    <cellStyle name="Обычный 66 3 4" xfId="10354"/>
    <cellStyle name="Обычный 66 3 5" xfId="10444"/>
    <cellStyle name="Обычный 66 3 6" xfId="10375"/>
    <cellStyle name="Обычный 66 3 7" xfId="10350"/>
    <cellStyle name="Обычный 66 3 8" xfId="10301"/>
    <cellStyle name="Обычный 66 3 9" xfId="10309"/>
    <cellStyle name="Обычный 66 4" xfId="10447"/>
    <cellStyle name="Обычный 66 5" xfId="10207"/>
    <cellStyle name="Обычный 66 6" xfId="10078"/>
    <cellStyle name="Обычный 66 7" xfId="10116"/>
    <cellStyle name="Обычный 66 8" xfId="10468"/>
    <cellStyle name="Обычный 66 9" xfId="10532"/>
    <cellStyle name="Обычный 67" xfId="9939"/>
    <cellStyle name="Обычный 67 10" xfId="10530"/>
    <cellStyle name="Обычный 67 2" xfId="10204"/>
    <cellStyle name="Обычный 67 2 10" xfId="10318"/>
    <cellStyle name="Обычный 67 2 2" xfId="10382"/>
    <cellStyle name="Обычный 67 2 3" xfId="10416"/>
    <cellStyle name="Обычный 67 2 4" xfId="10294"/>
    <cellStyle name="Обычный 67 2 5" xfId="10434"/>
    <cellStyle name="Обычный 67 2 6" xfId="10312"/>
    <cellStyle name="Обычный 67 2 7" xfId="10369"/>
    <cellStyle name="Обычный 67 2 8" xfId="10374"/>
    <cellStyle name="Обычный 67 2 9" xfId="10333"/>
    <cellStyle name="Обычный 67 3" xfId="10276"/>
    <cellStyle name="Обычный 67 3 10" xfId="10310"/>
    <cellStyle name="Обычный 67 3 2" xfId="10390"/>
    <cellStyle name="Обычный 67 3 3" xfId="10424"/>
    <cellStyle name="Обычный 67 3 4" xfId="10361"/>
    <cellStyle name="Обычный 67 3 5" xfId="10442"/>
    <cellStyle name="Обычный 67 3 6" xfId="10357"/>
    <cellStyle name="Обычный 67 3 7" xfId="10316"/>
    <cellStyle name="Обычный 67 3 8" xfId="10372"/>
    <cellStyle name="Обычный 67 3 9" xfId="10288"/>
    <cellStyle name="Обычный 67 4" xfId="10445"/>
    <cellStyle name="Обычный 67 5" xfId="10097"/>
    <cellStyle name="Обычный 67 6" xfId="10130"/>
    <cellStyle name="Обычный 67 7" xfId="10158"/>
    <cellStyle name="Обычный 67 8" xfId="10163"/>
    <cellStyle name="Обычный 67 9" xfId="10524"/>
    <cellStyle name="Обычный 68" xfId="9942"/>
    <cellStyle name="Обычный 69" xfId="9945"/>
    <cellStyle name="Обычный 7" xfId="149"/>
    <cellStyle name="Обычный 7 10" xfId="1100"/>
    <cellStyle name="Обычный 7 11" xfId="1150"/>
    <cellStyle name="Обычный 7 12" xfId="1133"/>
    <cellStyle name="Обычный 7 13" xfId="858"/>
    <cellStyle name="Обычный 7 13 2" xfId="7210"/>
    <cellStyle name="Обычный 7 13 3" xfId="17622"/>
    <cellStyle name="Обычный 7 14" xfId="1184"/>
    <cellStyle name="Обычный 7 14 2" xfId="7208"/>
    <cellStyle name="Обычный 7 14 3" xfId="17487"/>
    <cellStyle name="Обычный 7 15" xfId="1930"/>
    <cellStyle name="Обычный 7 15 10" xfId="24067"/>
    <cellStyle name="Обычный 7 15 11" xfId="19289"/>
    <cellStyle name="Обычный 7 15 12" xfId="25595"/>
    <cellStyle name="Обычный 7 15 13" xfId="27511"/>
    <cellStyle name="Обычный 7 15 2" xfId="2493"/>
    <cellStyle name="Обычный 7 15 2 10" xfId="20821"/>
    <cellStyle name="Обычный 7 15 2 11" xfId="26252"/>
    <cellStyle name="Обычный 7 15 2 12" xfId="28605"/>
    <cellStyle name="Обычный 7 15 2 2" xfId="12629"/>
    <cellStyle name="Обычный 7 15 2 2 2" xfId="12989"/>
    <cellStyle name="Обычный 7 15 2 2 3" xfId="28929"/>
    <cellStyle name="Обычный 7 15 2 3" xfId="14143"/>
    <cellStyle name="Обычный 7 15 2 4" xfId="14914"/>
    <cellStyle name="Обычный 7 15 2 5" xfId="16852"/>
    <cellStyle name="Обычный 7 15 2 6" xfId="18010"/>
    <cellStyle name="Обычный 7 15 2 7" xfId="20639"/>
    <cellStyle name="Обычный 7 15 2 8" xfId="19791"/>
    <cellStyle name="Обычный 7 15 2 9" xfId="21753"/>
    <cellStyle name="Обычный 7 15 3" xfId="6778"/>
    <cellStyle name="Обычный 7 15 4" xfId="7209"/>
    <cellStyle name="Обычный 7 15 4 2" xfId="12250"/>
    <cellStyle name="Обычный 7 15 4 2 2" xfId="18331"/>
    <cellStyle name="Обычный 7 15 4 2 3" xfId="30194"/>
    <cellStyle name="Обычный 7 15 4 3" xfId="18922"/>
    <cellStyle name="Обычный 7 15 4 4" xfId="23094"/>
    <cellStyle name="Обычный 7 15 4 5" xfId="21986"/>
    <cellStyle name="Обычный 7 15 4 6" xfId="23445"/>
    <cellStyle name="Обычный 7 15 4 7" xfId="21356"/>
    <cellStyle name="Обычный 7 15 4 8" xfId="26985"/>
    <cellStyle name="Обычный 7 15 4 9" xfId="28273"/>
    <cellStyle name="Обычный 7 15 5" xfId="11319"/>
    <cellStyle name="Обычный 7 15 5 2" xfId="15281"/>
    <cellStyle name="Обычный 7 15 5 3" xfId="30121"/>
    <cellStyle name="Обычный 7 15 6" xfId="16515"/>
    <cellStyle name="Обычный 7 15 7" xfId="18516"/>
    <cellStyle name="Обычный 7 15 8" xfId="20214"/>
    <cellStyle name="Обычный 7 15 9" xfId="23416"/>
    <cellStyle name="Обычный 7 16" xfId="2616"/>
    <cellStyle name="Обычный 7 17" xfId="3130"/>
    <cellStyle name="Обычный 7 18" xfId="3065"/>
    <cellStyle name="Обычный 7 19" xfId="3125"/>
    <cellStyle name="Обычный 7 2" xfId="922"/>
    <cellStyle name="Обычный 7 2 10" xfId="3806"/>
    <cellStyle name="Обычный 7 2 11" xfId="3983"/>
    <cellStyle name="Обычный 7 2 12" xfId="3666"/>
    <cellStyle name="Обычный 7 2 13" xfId="4135"/>
    <cellStyle name="Обычный 7 2 14" xfId="3767"/>
    <cellStyle name="Обычный 7 2 15" xfId="4454"/>
    <cellStyle name="Обычный 7 2 16" xfId="4645"/>
    <cellStyle name="Обычный 7 2 17" xfId="4850"/>
    <cellStyle name="Обычный 7 2 18" xfId="5174"/>
    <cellStyle name="Обычный 7 2 19" xfId="5026"/>
    <cellStyle name="Обычный 7 2 2" xfId="866"/>
    <cellStyle name="Обычный 7 2 2 10" xfId="3635"/>
    <cellStyle name="Обычный 7 2 2 11" xfId="3537"/>
    <cellStyle name="Обычный 7 2 2 12" xfId="3599"/>
    <cellStyle name="Обычный 7 2 2 13" xfId="4440"/>
    <cellStyle name="Обычный 7 2 2 14" xfId="4631"/>
    <cellStyle name="Обычный 7 2 2 15" xfId="4836"/>
    <cellStyle name="Обычный 7 2 2 16" xfId="5154"/>
    <cellStyle name="Обычный 7 2 2 17" xfId="5040"/>
    <cellStyle name="Обычный 7 2 2 18" xfId="5669"/>
    <cellStyle name="Обычный 7 2 2 19" xfId="5521"/>
    <cellStyle name="Обычный 7 2 2 2" xfId="2745"/>
    <cellStyle name="Обычный 7 2 2 2 10" xfId="24860"/>
    <cellStyle name="Обычный 7 2 2 2 11" xfId="25353"/>
    <cellStyle name="Обычный 7 2 2 2 12" xfId="25984"/>
    <cellStyle name="Обычный 7 2 2 2 13" xfId="27587"/>
    <cellStyle name="Обычный 7 2 2 2 2" xfId="2717"/>
    <cellStyle name="Обычный 7 2 2 2 2 10" xfId="24751"/>
    <cellStyle name="Обычный 7 2 2 2 2 11" xfId="26559"/>
    <cellStyle name="Обычный 7 2 2 2 2 12" xfId="29043"/>
    <cellStyle name="Обычный 7 2 2 2 2 2" xfId="13141"/>
    <cellStyle name="Обычный 7 2 2 2 2 2 2" xfId="13121"/>
    <cellStyle name="Обычный 7 2 2 2 2 2 3" xfId="29024"/>
    <cellStyle name="Обычный 7 2 2 2 2 3" xfId="14005"/>
    <cellStyle name="Обычный 7 2 2 2 2 4" xfId="14992"/>
    <cellStyle name="Обычный 7 2 2 2 2 5" xfId="16960"/>
    <cellStyle name="Обычный 7 2 2 2 2 6" xfId="17115"/>
    <cellStyle name="Обычный 7 2 2 2 2 7" xfId="20785"/>
    <cellStyle name="Обычный 7 2 2 2 2 8" xfId="22577"/>
    <cellStyle name="Обычный 7 2 2 2 2 9" xfId="19183"/>
    <cellStyle name="Обычный 7 2 2 2 3" xfId="6854"/>
    <cellStyle name="Обычный 7 2 2 2 4" xfId="11395"/>
    <cellStyle name="Обычный 7 2 2 2 4 2" xfId="13569"/>
    <cellStyle name="Обычный 7 2 2 2 4 3" xfId="29302"/>
    <cellStyle name="Обычный 7 2 2 2 5" xfId="13655"/>
    <cellStyle name="Обычный 7 2 2 2 6" xfId="16980"/>
    <cellStyle name="Обычный 7 2 2 2 7" xfId="16172"/>
    <cellStyle name="Обычный 7 2 2 2 8" xfId="20806"/>
    <cellStyle name="Обычный 7 2 2 2 9" xfId="23573"/>
    <cellStyle name="Обычный 7 2 2 20" xfId="5508"/>
    <cellStyle name="Обычный 7 2 2 21" xfId="6047"/>
    <cellStyle name="Обычный 7 2 2 22" xfId="6865"/>
    <cellStyle name="Обычный 7 2 2 22 10" xfId="21087"/>
    <cellStyle name="Обычный 7 2 2 22 11" xfId="26897"/>
    <cellStyle name="Обычный 7 2 2 22 12" xfId="27810"/>
    <cellStyle name="Обычный 7 2 2 22 2" xfId="11661"/>
    <cellStyle name="Обычный 7 2 2 22 2 2" xfId="14767"/>
    <cellStyle name="Обычный 7 2 2 22 2 3" xfId="30011"/>
    <cellStyle name="Обычный 7 2 2 22 3" xfId="15339"/>
    <cellStyle name="Обычный 7 2 2 22 4" xfId="15708"/>
    <cellStyle name="Обычный 7 2 2 22 5" xfId="18185"/>
    <cellStyle name="Обычный 7 2 2 22 6" xfId="18833"/>
    <cellStyle name="Обычный 7 2 2 22 7" xfId="22883"/>
    <cellStyle name="Обычный 7 2 2 22 8" xfId="23506"/>
    <cellStyle name="Обычный 7 2 2 22 9" xfId="21342"/>
    <cellStyle name="Обычный 7 2 2 23" xfId="11406"/>
    <cellStyle name="Обычный 7 2 2 23 2" xfId="13930"/>
    <cellStyle name="Обычный 7 2 2 23 3" xfId="29510"/>
    <cellStyle name="Обычный 7 2 2 24" xfId="13696"/>
    <cellStyle name="Обычный 7 2 2 25" xfId="15904"/>
    <cellStyle name="Обычный 7 2 2 26" xfId="18001"/>
    <cellStyle name="Обычный 7 2 2 27" xfId="19491"/>
    <cellStyle name="Обычный 7 2 2 28" xfId="19997"/>
    <cellStyle name="Обычный 7 2 2 29" xfId="22617"/>
    <cellStyle name="Обычный 7 2 2 3" xfId="2530"/>
    <cellStyle name="Обычный 7 2 2 30" xfId="24223"/>
    <cellStyle name="Обычный 7 2 2 31" xfId="26314"/>
    <cellStyle name="Обычный 7 2 2 32" xfId="27598"/>
    <cellStyle name="Обычный 7 2 2 4" xfId="2668"/>
    <cellStyle name="Обычный 7 2 2 5" xfId="3194"/>
    <cellStyle name="Обычный 7 2 2 6" xfId="3028"/>
    <cellStyle name="Обычный 7 2 2 7" xfId="3200"/>
    <cellStyle name="Обычный 7 2 2 8" xfId="3779"/>
    <cellStyle name="Обычный 7 2 2 9" xfId="3451"/>
    <cellStyle name="Обычный 7 2 20" xfId="5704"/>
    <cellStyle name="Обычный 7 2 21" xfId="5485"/>
    <cellStyle name="Обычный 7 2 22" xfId="5491"/>
    <cellStyle name="Обычный 7 2 23" xfId="6201"/>
    <cellStyle name="Обычный 7 2 24" xfId="2039"/>
    <cellStyle name="Обычный 7 2 24 10" xfId="25080"/>
    <cellStyle name="Обычный 7 2 24 11" xfId="26576"/>
    <cellStyle name="Обычный 7 2 24 12" xfId="28150"/>
    <cellStyle name="Обычный 7 2 24 2" xfId="12078"/>
    <cellStyle name="Обычный 7 2 24 2 2" xfId="12703"/>
    <cellStyle name="Обычный 7 2 24 2 3" xfId="28677"/>
    <cellStyle name="Обычный 7 2 24 3" xfId="14505"/>
    <cellStyle name="Обычный 7 2 24 4" xfId="12049"/>
    <cellStyle name="Обычный 7 2 24 5" xfId="16594"/>
    <cellStyle name="Обычный 7 2 24 6" xfId="16230"/>
    <cellStyle name="Обычный 7 2 24 7" xfId="20300"/>
    <cellStyle name="Обычный 7 2 24 8" xfId="21959"/>
    <cellStyle name="Обычный 7 2 24 9" xfId="23590"/>
    <cellStyle name="Обычный 7 2 25" xfId="7198"/>
    <cellStyle name="Обычный 7 2 25 2" xfId="14106"/>
    <cellStyle name="Обычный 7 2 25 2 2" xfId="18324"/>
    <cellStyle name="Обычный 7 2 25 2 3" xfId="30187"/>
    <cellStyle name="Обычный 7 2 25 3" xfId="18915"/>
    <cellStyle name="Обычный 7 2 25 4" xfId="23084"/>
    <cellStyle name="Обычный 7 2 25 5" xfId="21113"/>
    <cellStyle name="Обычный 7 2 25 6" xfId="20719"/>
    <cellStyle name="Обычный 7 2 25 7" xfId="24394"/>
    <cellStyle name="Обычный 7 2 25 8" xfId="26978"/>
    <cellStyle name="Обычный 7 2 25 9" xfId="29589"/>
    <cellStyle name="Обычный 7 2 26" xfId="11173"/>
    <cellStyle name="Обычный 7 2 26 2" xfId="12235"/>
    <cellStyle name="Обычный 7 2 26 3" xfId="28265"/>
    <cellStyle name="Обычный 7 2 27" xfId="15931"/>
    <cellStyle name="Обычный 7 2 28" xfId="17440"/>
    <cellStyle name="Обычный 7 2 29" xfId="19530"/>
    <cellStyle name="Обычный 7 2 3" xfId="895"/>
    <cellStyle name="Обычный 7 2 3 2" xfId="31098"/>
    <cellStyle name="Обычный 7 2 3 3" xfId="32031"/>
    <cellStyle name="Обычный 7 2 30" xfId="21696"/>
    <cellStyle name="Обычный 7 2 31" xfId="22571"/>
    <cellStyle name="Обычный 7 2 32" xfId="20929"/>
    <cellStyle name="Обычный 7 2 33" xfId="26262"/>
    <cellStyle name="Обычный 7 2 34" xfId="27365"/>
    <cellStyle name="Обычный 7 2 35" xfId="31056"/>
    <cellStyle name="Обычный 7 2 36" xfId="32004"/>
    <cellStyle name="Обычный 7 2 4" xfId="886"/>
    <cellStyle name="Обычный 7 2 4 2" xfId="31033"/>
    <cellStyle name="Обычный 7 2 4 3" xfId="31992"/>
    <cellStyle name="Обычный 7 2 5" xfId="2079"/>
    <cellStyle name="Обычный 7 2 5 10" xfId="19625"/>
    <cellStyle name="Обычный 7 2 5 11" xfId="22314"/>
    <cellStyle name="Обычный 7 2 5 12" xfId="25748"/>
    <cellStyle name="Обычный 7 2 5 13" xfId="27517"/>
    <cellStyle name="Обычный 7 2 5 2" xfId="2520"/>
    <cellStyle name="Обычный 7 2 5 2 10" xfId="25532"/>
    <cellStyle name="Обычный 7 2 5 2 11" xfId="26116"/>
    <cellStyle name="Обычный 7 2 5 2 12" xfId="28701"/>
    <cellStyle name="Обычный 7 2 5 2 2" xfId="12727"/>
    <cellStyle name="Обычный 7 2 5 2 2 2" xfId="13003"/>
    <cellStyle name="Обычный 7 2 5 2 2 3" xfId="28937"/>
    <cellStyle name="Обычный 7 2 5 2 3" xfId="14641"/>
    <cellStyle name="Обычный 7 2 5 2 4" xfId="14253"/>
    <cellStyle name="Обычный 7 2 5 2 5" xfId="16863"/>
    <cellStyle name="Обычный 7 2 5 2 6" xfId="16910"/>
    <cellStyle name="Обычный 7 2 5 2 7" xfId="20652"/>
    <cellStyle name="Обычный 7 2 5 2 8" xfId="24458"/>
    <cellStyle name="Обычный 7 2 5 2 9" xfId="25369"/>
    <cellStyle name="Обычный 7 2 5 3" xfId="6784"/>
    <cellStyle name="Обычный 7 2 5 4" xfId="11325"/>
    <cellStyle name="Обычный 7 2 5 4 2" xfId="12264"/>
    <cellStyle name="Обычный 7 2 5 4 3" xfId="28285"/>
    <cellStyle name="Обычный 7 2 5 5" xfId="15196"/>
    <cellStyle name="Обычный 7 2 5 6" xfId="16620"/>
    <cellStyle name="Обычный 7 2 5 7" xfId="15838"/>
    <cellStyle name="Обычный 7 2 5 8" xfId="20334"/>
    <cellStyle name="Обычный 7 2 5 9" xfId="22820"/>
    <cellStyle name="Обычный 7 2 6" xfId="2780"/>
    <cellStyle name="Обычный 7 2 7" xfId="3219"/>
    <cellStyle name="Обычный 7 2 8" xfId="3011"/>
    <cellStyle name="Обычный 7 2 9" xfId="3288"/>
    <cellStyle name="Обычный 7 20" xfId="3428"/>
    <cellStyle name="Обычный 7 21" xfId="3433"/>
    <cellStyle name="Обычный 7 22" xfId="3437"/>
    <cellStyle name="Обычный 7 23" xfId="3441"/>
    <cellStyle name="Обычный 7 24" xfId="3445"/>
    <cellStyle name="Обычный 7 25" xfId="3450"/>
    <cellStyle name="Обычный 7 26" xfId="3712"/>
    <cellStyle name="Обычный 7 27" xfId="3542"/>
    <cellStyle name="Обычный 7 28" xfId="3589"/>
    <cellStyle name="Обычный 7 29" xfId="4149"/>
    <cellStyle name="Обычный 7 3" xfId="959"/>
    <cellStyle name="Обычный 7 3 2" xfId="10224"/>
    <cellStyle name="Обычный 7 3 3" xfId="31087"/>
    <cellStyle name="Обычный 7 3 4" xfId="32024"/>
    <cellStyle name="Обычный 7 30" xfId="3583"/>
    <cellStyle name="Обычный 7 31" xfId="4400"/>
    <cellStyle name="Обычный 7 32" xfId="4591"/>
    <cellStyle name="Обычный 7 33" xfId="4796"/>
    <cellStyle name="Обычный 7 34" xfId="5113"/>
    <cellStyle name="Обычный 7 35" xfId="5160"/>
    <cellStyle name="Обычный 7 36" xfId="5600"/>
    <cellStyle name="Обычный 7 37" xfId="5674"/>
    <cellStyle name="Обычный 7 38" xfId="6344"/>
    <cellStyle name="Обычный 7 39" xfId="6525"/>
    <cellStyle name="Обычный 7 4" xfId="947"/>
    <cellStyle name="Обычный 7 4 2" xfId="31097"/>
    <cellStyle name="Обычный 7 4 3" xfId="32030"/>
    <cellStyle name="Обычный 7 40" xfId="1939"/>
    <cellStyle name="Обычный 7 40 10" xfId="21938"/>
    <cellStyle name="Обычный 7 40 11" xfId="26451"/>
    <cellStyle name="Обычный 7 40 12" xfId="28251"/>
    <cellStyle name="Обычный 7 40 2" xfId="12212"/>
    <cellStyle name="Обычный 7 40 2 2" xfId="12637"/>
    <cellStyle name="Обычный 7 40 2 3" xfId="28611"/>
    <cellStyle name="Обычный 7 40 3" xfId="12366"/>
    <cellStyle name="Обычный 7 40 4" xfId="14189"/>
    <cellStyle name="Обычный 7 40 5" xfId="16521"/>
    <cellStyle name="Обычный 7 40 6" xfId="18056"/>
    <cellStyle name="Обычный 7 40 7" xfId="20221"/>
    <cellStyle name="Обычный 7 40 8" xfId="23563"/>
    <cellStyle name="Обычный 7 40 9" xfId="20712"/>
    <cellStyle name="Обычный 7 41" xfId="7228"/>
    <cellStyle name="Обычный 7 41 10" xfId="30856"/>
    <cellStyle name="Обычный 7 41 11" xfId="32851"/>
    <cellStyle name="Обычный 7 41 2" xfId="14099"/>
    <cellStyle name="Обычный 7 41 2 2" xfId="18335"/>
    <cellStyle name="Обычный 7 41 2 2 2" xfId="30738"/>
    <cellStyle name="Обычный 7 41 2 2 3" xfId="30797"/>
    <cellStyle name="Обычный 7 41 2 2 4" xfId="33714"/>
    <cellStyle name="Обычный 7 41 2 3" xfId="30198"/>
    <cellStyle name="Обычный 7 41 2 3 2" xfId="30682"/>
    <cellStyle name="Обычный 7 41 2 3 3" xfId="30846"/>
    <cellStyle name="Обычный 7 41 2 3 4" xfId="34511"/>
    <cellStyle name="Обычный 7 41 3" xfId="18926"/>
    <cellStyle name="Обычный 7 41 3 2" xfId="30697"/>
    <cellStyle name="Обычный 7 41 3 3" xfId="30804"/>
    <cellStyle name="Обычный 7 41 3 4" xfId="33765"/>
    <cellStyle name="Обычный 7 41 4" xfId="23104"/>
    <cellStyle name="Обычный 7 41 4 2" xfId="30704"/>
    <cellStyle name="Обычный 7 41 4 3" xfId="30823"/>
    <cellStyle name="Обычный 7 41 4 4" xfId="34019"/>
    <cellStyle name="Обычный 7 41 5" xfId="22290"/>
    <cellStyle name="Обычный 7 41 5 2" xfId="30651"/>
    <cellStyle name="Обычный 7 41 5 3" xfId="30821"/>
    <cellStyle name="Обычный 7 41 5 4" xfId="33979"/>
    <cellStyle name="Обычный 7 41 6" xfId="21962"/>
    <cellStyle name="Обычный 7 41 6 2" xfId="30690"/>
    <cellStyle name="Обычный 7 41 6 3" xfId="30817"/>
    <cellStyle name="Обычный 7 41 6 4" xfId="33950"/>
    <cellStyle name="Обычный 7 41 7" xfId="19719"/>
    <cellStyle name="Обычный 7 41 7 2" xfId="30652"/>
    <cellStyle name="Обычный 7 41 7 3" xfId="30811"/>
    <cellStyle name="Обычный 7 41 7 4" xfId="33834"/>
    <cellStyle name="Обычный 7 41 8" xfId="26989"/>
    <cellStyle name="Обычный 7 41 8 2" xfId="30633"/>
    <cellStyle name="Обычный 7 41 8 3" xfId="30839"/>
    <cellStyle name="Обычный 7 41 8 4" xfId="34317"/>
    <cellStyle name="Обычный 7 41 9" xfId="29586"/>
    <cellStyle name="Обычный 7 42" xfId="11056"/>
    <cellStyle name="Обычный 7 42 2" xfId="14274"/>
    <cellStyle name="Обычный 7 42 3" xfId="29663"/>
    <cellStyle name="Обычный 7 43" xfId="15835"/>
    <cellStyle name="Обычный 7 44" xfId="18244"/>
    <cellStyle name="Обычный 7 44 2" xfId="30732"/>
    <cellStyle name="Обычный 7 44 3" xfId="30796"/>
    <cellStyle name="Обычный 7 44 4" xfId="33707"/>
    <cellStyle name="Обычный 7 45" xfId="18299"/>
    <cellStyle name="Обычный 7 46" xfId="19394"/>
    <cellStyle name="Обычный 7 47" xfId="22310"/>
    <cellStyle name="Обычный 7 48" xfId="21710"/>
    <cellStyle name="Обычный 7 49" xfId="24661"/>
    <cellStyle name="Обычный 7 5" xfId="1026"/>
    <cellStyle name="Обычный 7 5 2" xfId="31032"/>
    <cellStyle name="Обычный 7 5 3" xfId="31991"/>
    <cellStyle name="Обычный 7 50" xfId="26097"/>
    <cellStyle name="Обычный 7 51" xfId="27248"/>
    <cellStyle name="Обычный 7 6" xfId="989"/>
    <cellStyle name="Обычный 7 7" xfId="1057"/>
    <cellStyle name="Обычный 7 8" xfId="1012"/>
    <cellStyle name="Обычный 7 9" xfId="1061"/>
    <cellStyle name="Обычный 70" xfId="9959"/>
    <cellStyle name="Обычный 71" xfId="9948"/>
    <cellStyle name="Обычный 72" xfId="9949"/>
    <cellStyle name="Обычный 73" xfId="9951"/>
    <cellStyle name="Обычный 74" xfId="9952"/>
    <cellStyle name="Обычный 75" xfId="9953"/>
    <cellStyle name="Обычный 76" xfId="9954"/>
    <cellStyle name="Обычный 77" xfId="9960"/>
    <cellStyle name="Обычный 77 10" xfId="10597"/>
    <cellStyle name="Обычный 77 11" xfId="10542"/>
    <cellStyle name="Обычный 77 12" xfId="10554"/>
    <cellStyle name="Обычный 77 13" xfId="10638"/>
    <cellStyle name="Обычный 77 14" xfId="10695"/>
    <cellStyle name="Обычный 77 15" xfId="10584"/>
    <cellStyle name="Обычный 77 16" xfId="10621"/>
    <cellStyle name="Обычный 77 17" xfId="10714"/>
    <cellStyle name="Обычный 77 18" xfId="10736"/>
    <cellStyle name="Обычный 77 19" xfId="10758"/>
    <cellStyle name="Обычный 77 2" xfId="9987"/>
    <cellStyle name="Обычный 77 2 2" xfId="10209"/>
    <cellStyle name="Обычный 77 2 3" xfId="10449"/>
    <cellStyle name="Обычный 77 2 4" xfId="10102"/>
    <cellStyle name="Обычный 77 2 5" xfId="10129"/>
    <cellStyle name="Обычный 77 2 6" xfId="10113"/>
    <cellStyle name="Обычный 77 2 7" xfId="10154"/>
    <cellStyle name="Обычный 77 20" xfId="10780"/>
    <cellStyle name="Обычный 77 21" xfId="10802"/>
    <cellStyle name="Обычный 77 22" xfId="10824"/>
    <cellStyle name="Обычный 77 23" xfId="10846"/>
    <cellStyle name="Обычный 77 24" xfId="10867"/>
    <cellStyle name="Обычный 77 25" xfId="10887"/>
    <cellStyle name="Обычный 77 26" xfId="10905"/>
    <cellStyle name="Обычный 77 27" xfId="10922"/>
    <cellStyle name="Обычный 77 28" xfId="10937"/>
    <cellStyle name="Обычный 77 3" xfId="10270"/>
    <cellStyle name="Обычный 77 4" xfId="10279"/>
    <cellStyle name="Обычный 77 5" xfId="10015"/>
    <cellStyle name="Обычный 77 6" xfId="10467"/>
    <cellStyle name="Обычный 77 7" xfId="10180"/>
    <cellStyle name="Обычный 77 8" xfId="10121"/>
    <cellStyle name="Обычный 77 9" xfId="9979"/>
    <cellStyle name="Обычный 78" xfId="9961"/>
    <cellStyle name="Обычный 79" xfId="9957"/>
    <cellStyle name="Обычный 8" xfId="150"/>
    <cellStyle name="Обычный 8 10" xfId="1101"/>
    <cellStyle name="Обычный 8 10 2" xfId="32329"/>
    <cellStyle name="Обычный 8 11" xfId="1151"/>
    <cellStyle name="Обычный 8 11 2" xfId="32335"/>
    <cellStyle name="Обычный 8 12" xfId="1132"/>
    <cellStyle name="Обычный 8 12 2" xfId="32330"/>
    <cellStyle name="Обычный 8 13" xfId="859"/>
    <cellStyle name="Обычный 8 13 2" xfId="7319"/>
    <cellStyle name="Обычный 8 13 2 2" xfId="32860"/>
    <cellStyle name="Обычный 8 14" xfId="1165"/>
    <cellStyle name="Обычный 8 14 2" xfId="7339"/>
    <cellStyle name="Обычный 8 14 2 2" xfId="32863"/>
    <cellStyle name="Обычный 8 15" xfId="1464"/>
    <cellStyle name="Обычный 8 15 10" xfId="17989"/>
    <cellStyle name="Обычный 8 15 11" xfId="19898"/>
    <cellStyle name="Обычный 8 15 12" xfId="21092"/>
    <cellStyle name="Обычный 8 15 13" xfId="24225"/>
    <cellStyle name="Обычный 8 15 14" xfId="24926"/>
    <cellStyle name="Обычный 8 15 15" xfId="26081"/>
    <cellStyle name="Обычный 8 15 16" xfId="27544"/>
    <cellStyle name="Обычный 8 15 16 2" xfId="34357"/>
    <cellStyle name="Обычный 8 15 2" xfId="2569"/>
    <cellStyle name="Обычный 8 15 2 10" xfId="19284"/>
    <cellStyle name="Обычный 8 15 2 10 2" xfId="33810"/>
    <cellStyle name="Обычный 8 15 2 11" xfId="23432"/>
    <cellStyle name="Обычный 8 15 2 11 2" xfId="34044"/>
    <cellStyle name="Обычный 8 15 2 12" xfId="26001"/>
    <cellStyle name="Обычный 8 15 2 12 2" xfId="34260"/>
    <cellStyle name="Обычный 8 15 2 13" xfId="27996"/>
    <cellStyle name="Обычный 8 15 2 14" xfId="32444"/>
    <cellStyle name="Обычный 8 15 2 2" xfId="6019"/>
    <cellStyle name="Обычный 8 15 2 2 10" xfId="21464"/>
    <cellStyle name="Обычный 8 15 2 2 11" xfId="26721"/>
    <cellStyle name="Обычный 8 15 2 2 12" xfId="28967"/>
    <cellStyle name="Обычный 8 15 2 2 12 2" xfId="34431"/>
    <cellStyle name="Обычный 8 15 2 2 2" xfId="13039"/>
    <cellStyle name="Обычный 8 15 2 2 2 2" xfId="14384"/>
    <cellStyle name="Обычный 8 15 2 2 2 3" xfId="29753"/>
    <cellStyle name="Обычный 8 15 2 2 2 4" xfId="33379"/>
    <cellStyle name="Обычный 8 15 2 2 3" xfId="15004"/>
    <cellStyle name="Обычный 8 15 2 2 4" xfId="15532"/>
    <cellStyle name="Обычный 8 15 2 2 5" xfId="17835"/>
    <cellStyle name="Обычный 8 15 2 2 6" xfId="18657"/>
    <cellStyle name="Обычный 8 15 2 2 7" xfId="22414"/>
    <cellStyle name="Обычный 8 15 2 2 8" xfId="19379"/>
    <cellStyle name="Обычный 8 15 2 2 9" xfId="23058"/>
    <cellStyle name="Обычный 8 15 2 3" xfId="7088"/>
    <cellStyle name="Обычный 8 15 2 4" xfId="11893"/>
    <cellStyle name="Обычный 8 15 2 4 2" xfId="13966"/>
    <cellStyle name="Обычный 8 15 2 4 2 2" xfId="33447"/>
    <cellStyle name="Обычный 8 15 2 4 3" xfId="29522"/>
    <cellStyle name="Обычный 8 15 2 4 3 2" xfId="34471"/>
    <cellStyle name="Обычный 8 15 2 5" xfId="12092"/>
    <cellStyle name="Обычный 8 15 2 5 2" xfId="33351"/>
    <cellStyle name="Обычный 8 15 2 6" xfId="16898"/>
    <cellStyle name="Обычный 8 15 2 6 2" xfId="33580"/>
    <cellStyle name="Обычный 8 15 2 7" xfId="17344"/>
    <cellStyle name="Обычный 8 15 2 7 2" xfId="33628"/>
    <cellStyle name="Обычный 8 15 2 8" xfId="20690"/>
    <cellStyle name="Обычный 8 15 2 8 2" xfId="33880"/>
    <cellStyle name="Обычный 8 15 2 9" xfId="24102"/>
    <cellStyle name="Обычный 8 15 2 9 2" xfId="34078"/>
    <cellStyle name="Обычный 8 15 3" xfId="6284"/>
    <cellStyle name="Обычный 8 15 4" xfId="6494"/>
    <cellStyle name="Обычный 8 15 5" xfId="6649"/>
    <cellStyle name="Обычный 8 15 6" xfId="6811"/>
    <cellStyle name="Обычный 8 15 6 10" xfId="25100"/>
    <cellStyle name="Обычный 8 15 6 10 2" xfId="34172"/>
    <cellStyle name="Обычный 8 15 6 11" xfId="26857"/>
    <cellStyle name="Обычный 8 15 6 11 2" xfId="34306"/>
    <cellStyle name="Обычный 8 15 6 12" xfId="28349"/>
    <cellStyle name="Обычный 8 15 6 13" xfId="32814"/>
    <cellStyle name="Обычный 8 15 6 2" xfId="12336"/>
    <cellStyle name="Обычный 8 15 6 2 2" xfId="14727"/>
    <cellStyle name="Обычный 8 15 6 2 2 2" xfId="33487"/>
    <cellStyle name="Обычный 8 15 6 2 3" xfId="29971"/>
    <cellStyle name="Обычный 8 15 6 2 3 2" xfId="34494"/>
    <cellStyle name="Обычный 8 15 6 3" xfId="15295"/>
    <cellStyle name="Обычный 8 15 6 3 2" xfId="33510"/>
    <cellStyle name="Обычный 8 15 6 4" xfId="15668"/>
    <cellStyle name="Обычный 8 15 6 4 2" xfId="33525"/>
    <cellStyle name="Обычный 8 15 6 5" xfId="18138"/>
    <cellStyle name="Обычный 8 15 6 5 2" xfId="33700"/>
    <cellStyle name="Обычный 8 15 6 6" xfId="18793"/>
    <cellStyle name="Обычный 8 15 6 6 2" xfId="33754"/>
    <cellStyle name="Обычный 8 15 6 7" xfId="22837"/>
    <cellStyle name="Обычный 8 15 6 7 2" xfId="34000"/>
    <cellStyle name="Обычный 8 15 6 8" xfId="20860"/>
    <cellStyle name="Обычный 8 15 6 8 2" xfId="33889"/>
    <cellStyle name="Обычный 8 15 6 9" xfId="24897"/>
    <cellStyle name="Обычный 8 15 6 9 2" xfId="34155"/>
    <cellStyle name="Обычный 8 15 7" xfId="7328"/>
    <cellStyle name="Обычный 8 15 7 10" xfId="32861"/>
    <cellStyle name="Обычный 8 15 7 2" xfId="14115"/>
    <cellStyle name="Обычный 8 15 7 2 2" xfId="18391"/>
    <cellStyle name="Обычный 8 15 7 2 2 2" xfId="33721"/>
    <cellStyle name="Обычный 8 15 7 2 3" xfId="30253"/>
    <cellStyle name="Обычный 8 15 7 2 3 2" xfId="34518"/>
    <cellStyle name="Обычный 8 15 7 3" xfId="18981"/>
    <cellStyle name="Обычный 8 15 7 3 2" xfId="33772"/>
    <cellStyle name="Обычный 8 15 7 4" xfId="23177"/>
    <cellStyle name="Обычный 8 15 7 4 2" xfId="34027"/>
    <cellStyle name="Обычный 8 15 7 5" xfId="21136"/>
    <cellStyle name="Обычный 8 15 7 5 2" xfId="33906"/>
    <cellStyle name="Обычный 8 15 7 6" xfId="24679"/>
    <cellStyle name="Обычный 8 15 7 6 2" xfId="34142"/>
    <cellStyle name="Обычный 8 15 7 7" xfId="25225"/>
    <cellStyle name="Обычный 8 15 7 7 2" xfId="34190"/>
    <cellStyle name="Обычный 8 15 7 8" xfId="27044"/>
    <cellStyle name="Обычный 8 15 7 8 2" xfId="34324"/>
    <cellStyle name="Обычный 8 15 7 9" xfId="29597"/>
    <cellStyle name="Обычный 8 15 8" xfId="11352"/>
    <cellStyle name="Обычный 8 15 8 2" xfId="14518"/>
    <cellStyle name="Обычный 8 15 8 3" xfId="29858"/>
    <cellStyle name="Обычный 8 15 8 4" xfId="33289"/>
    <cellStyle name="Обычный 8 15 9" xfId="16227"/>
    <cellStyle name="Обычный 8 16" xfId="1388"/>
    <cellStyle name="Обычный 8 16 10" xfId="17982"/>
    <cellStyle name="Обычный 8 16 11" xfId="19837"/>
    <cellStyle name="Обычный 8 16 12" xfId="19480"/>
    <cellStyle name="Обычный 8 16 13" xfId="21999"/>
    <cellStyle name="Обычный 8 16 14" xfId="24453"/>
    <cellStyle name="Обычный 8 16 15" xfId="26088"/>
    <cellStyle name="Обычный 8 16 16" xfId="27555"/>
    <cellStyle name="Обычный 8 16 16 2" xfId="34359"/>
    <cellStyle name="Обычный 8 16 2" xfId="2617"/>
    <cellStyle name="Обычный 8 16 2 10" xfId="24811"/>
    <cellStyle name="Обычный 8 16 2 10 2" xfId="34148"/>
    <cellStyle name="Обычный 8 16 2 11" xfId="20027"/>
    <cellStyle name="Обычный 8 16 2 11 2" xfId="33862"/>
    <cellStyle name="Обычный 8 16 2 12" xfId="26578"/>
    <cellStyle name="Обычный 8 16 2 12 2" xfId="34294"/>
    <cellStyle name="Обычный 8 16 2 13" xfId="27942"/>
    <cellStyle name="Обычный 8 16 2 14" xfId="32447"/>
    <cellStyle name="Обычный 8 16 2 2" xfId="5965"/>
    <cellStyle name="Обычный 8 16 2 2 10" xfId="22686"/>
    <cellStyle name="Обычный 8 16 2 2 11" xfId="26669"/>
    <cellStyle name="Обычный 8 16 2 2 12" xfId="28978"/>
    <cellStyle name="Обычный 8 16 2 2 12 2" xfId="34433"/>
    <cellStyle name="Обычный 8 16 2 2 2" xfId="13060"/>
    <cellStyle name="Обычный 8 16 2 2 2 2" xfId="14331"/>
    <cellStyle name="Обычный 8 16 2 2 2 3" xfId="29701"/>
    <cellStyle name="Обычный 8 16 2 2 2 4" xfId="33382"/>
    <cellStyle name="Обычный 8 16 2 2 3" xfId="14951"/>
    <cellStyle name="Обычный 8 16 2 2 4" xfId="15480"/>
    <cellStyle name="Обычный 8 16 2 2 5" xfId="17783"/>
    <cellStyle name="Обычный 8 16 2 2 6" xfId="18605"/>
    <cellStyle name="Обычный 8 16 2 2 7" xfId="22362"/>
    <cellStyle name="Обычный 8 16 2 2 8" xfId="23235"/>
    <cellStyle name="Обычный 8 16 2 2 9" xfId="24737"/>
    <cellStyle name="Обычный 8 16 2 3" xfId="7036"/>
    <cellStyle name="Обычный 8 16 2 4" xfId="11839"/>
    <cellStyle name="Обычный 8 16 2 4 2" xfId="14480"/>
    <cellStyle name="Обычный 8 16 2 4 2 2" xfId="33479"/>
    <cellStyle name="Обычный 8 16 2 4 3" xfId="29844"/>
    <cellStyle name="Обычный 8 16 2 4 3 2" xfId="34489"/>
    <cellStyle name="Обычный 8 16 2 5" xfId="13960"/>
    <cellStyle name="Обычный 8 16 2 5 2" xfId="33446"/>
    <cellStyle name="Обычный 8 16 2 6" xfId="16911"/>
    <cellStyle name="Обычный 8 16 2 6 2" xfId="33582"/>
    <cellStyle name="Обычный 8 16 2 7" xfId="17627"/>
    <cellStyle name="Обычный 8 16 2 7 2" xfId="33662"/>
    <cellStyle name="Обычный 8 16 2 8" xfId="20721"/>
    <cellStyle name="Обычный 8 16 2 8 2" xfId="33883"/>
    <cellStyle name="Обычный 8 16 2 9" xfId="23868"/>
    <cellStyle name="Обычный 8 16 2 9 2" xfId="34065"/>
    <cellStyle name="Обычный 8 16 3" xfId="6220"/>
    <cellStyle name="Обычный 8 16 4" xfId="6437"/>
    <cellStyle name="Обычный 8 16 5" xfId="6597"/>
    <cellStyle name="Обычный 8 16 6" xfId="6822"/>
    <cellStyle name="Обычный 8 16 6 10" xfId="24345"/>
    <cellStyle name="Обычный 8 16 6 10 2" xfId="34105"/>
    <cellStyle name="Обычный 8 16 6 11" xfId="26866"/>
    <cellStyle name="Обычный 8 16 6 11 2" xfId="34307"/>
    <cellStyle name="Обычный 8 16 6 12" xfId="28294"/>
    <cellStyle name="Обычный 8 16 6 13" xfId="32816"/>
    <cellStyle name="Обычный 8 16 6 2" xfId="12276"/>
    <cellStyle name="Обычный 8 16 6 2 2" xfId="14736"/>
    <cellStyle name="Обычный 8 16 6 2 2 2" xfId="33488"/>
    <cellStyle name="Обычный 8 16 6 2 3" xfId="29980"/>
    <cellStyle name="Обычный 8 16 6 2 3 2" xfId="34495"/>
    <cellStyle name="Обычный 8 16 6 3" xfId="15304"/>
    <cellStyle name="Обычный 8 16 6 3 2" xfId="33511"/>
    <cellStyle name="Обычный 8 16 6 4" xfId="15677"/>
    <cellStyle name="Обычный 8 16 6 4 2" xfId="33526"/>
    <cellStyle name="Обычный 8 16 6 5" xfId="18148"/>
    <cellStyle name="Обычный 8 16 6 5 2" xfId="33701"/>
    <cellStyle name="Обычный 8 16 6 6" xfId="18802"/>
    <cellStyle name="Обычный 8 16 6 6 2" xfId="33755"/>
    <cellStyle name="Обычный 8 16 6 7" xfId="22847"/>
    <cellStyle name="Обычный 8 16 6 7 2" xfId="34001"/>
    <cellStyle name="Обычный 8 16 6 8" xfId="21247"/>
    <cellStyle name="Обычный 8 16 6 8 2" xfId="33910"/>
    <cellStyle name="Обычный 8 16 6 9" xfId="23184"/>
    <cellStyle name="Обычный 8 16 6 9 2" xfId="34028"/>
    <cellStyle name="Обычный 8 16 7" xfId="7338"/>
    <cellStyle name="Обычный 8 16 7 10" xfId="32862"/>
    <cellStyle name="Обычный 8 16 7 2" xfId="13735"/>
    <cellStyle name="Обычный 8 16 7 2 2" xfId="18396"/>
    <cellStyle name="Обычный 8 16 7 2 2 2" xfId="33722"/>
    <cellStyle name="Обычный 8 16 7 2 3" xfId="30258"/>
    <cellStyle name="Обычный 8 16 7 2 3 2" xfId="34519"/>
    <cellStyle name="Обычный 8 16 7 3" xfId="18986"/>
    <cellStyle name="Обычный 8 16 7 3 2" xfId="33773"/>
    <cellStyle name="Обычный 8 16 7 4" xfId="23186"/>
    <cellStyle name="Обычный 8 16 7 4 2" xfId="34029"/>
    <cellStyle name="Обычный 8 16 7 5" xfId="22258"/>
    <cellStyle name="Обычный 8 16 7 5 2" xfId="33976"/>
    <cellStyle name="Обычный 8 16 7 6" xfId="24340"/>
    <cellStyle name="Обычный 8 16 7 6 2" xfId="34104"/>
    <cellStyle name="Обычный 8 16 7 7" xfId="24999"/>
    <cellStyle name="Обычный 8 16 7 7 2" xfId="34164"/>
    <cellStyle name="Обычный 8 16 7 8" xfId="27049"/>
    <cellStyle name="Обычный 8 16 7 8 2" xfId="34325"/>
    <cellStyle name="Обычный 8 16 7 9" xfId="29401"/>
    <cellStyle name="Обычный 8 16 8" xfId="11363"/>
    <cellStyle name="Обычный 8 16 8 2" xfId="14897"/>
    <cellStyle name="Обычный 8 16 8 3" xfId="30092"/>
    <cellStyle name="Обычный 8 16 8 4" xfId="33291"/>
    <cellStyle name="Обычный 8 16 9" xfId="16169"/>
    <cellStyle name="Обычный 8 17" xfId="1459"/>
    <cellStyle name="Обычный 8 17 10" xfId="18041"/>
    <cellStyle name="Обычный 8 17 11" xfId="19894"/>
    <cellStyle name="Обычный 8 17 12" xfId="24066"/>
    <cellStyle name="Обычный 8 17 13" xfId="19306"/>
    <cellStyle name="Обычный 8 17 14" xfId="24041"/>
    <cellStyle name="Обычный 8 17 15" xfId="26189"/>
    <cellStyle name="Обычный 8 17 16" xfId="27661"/>
    <cellStyle name="Обычный 8 17 16 2" xfId="34369"/>
    <cellStyle name="Обычный 8 17 2" xfId="3131"/>
    <cellStyle name="Обычный 8 17 2 10" xfId="20570"/>
    <cellStyle name="Обычный 8 17 2 10 2" xfId="33876"/>
    <cellStyle name="Обычный 8 17 2 11" xfId="21329"/>
    <cellStyle name="Обычный 8 17 2 11 2" xfId="33918"/>
    <cellStyle name="Обычный 8 17 2 12" xfId="26036"/>
    <cellStyle name="Обычный 8 17 2 12 2" xfId="34262"/>
    <cellStyle name="Обычный 8 17 2 13" xfId="27992"/>
    <cellStyle name="Обычный 8 17 2 14" xfId="32483"/>
    <cellStyle name="Обычный 8 17 2 2" xfId="6015"/>
    <cellStyle name="Обычный 8 17 2 2 10" xfId="24893"/>
    <cellStyle name="Обычный 8 17 2 2 11" xfId="26717"/>
    <cellStyle name="Обычный 8 17 2 2 12" xfId="29162"/>
    <cellStyle name="Обычный 8 17 2 2 12 2" xfId="34444"/>
    <cellStyle name="Обычный 8 17 2 2 2" xfId="13321"/>
    <cellStyle name="Обычный 8 17 2 2 2 2" xfId="14380"/>
    <cellStyle name="Обычный 8 17 2 2 2 3" xfId="29749"/>
    <cellStyle name="Обычный 8 17 2 2 2 4" xfId="33398"/>
    <cellStyle name="Обычный 8 17 2 2 3" xfId="15000"/>
    <cellStyle name="Обычный 8 17 2 2 4" xfId="15528"/>
    <cellStyle name="Обычный 8 17 2 2 5" xfId="17831"/>
    <cellStyle name="Обычный 8 17 2 2 6" xfId="18653"/>
    <cellStyle name="Обычный 8 17 2 2 7" xfId="22410"/>
    <cellStyle name="Обычный 8 17 2 2 8" xfId="19383"/>
    <cellStyle name="Обычный 8 17 2 2 9" xfId="23637"/>
    <cellStyle name="Обычный 8 17 2 3" xfId="7084"/>
    <cellStyle name="Обычный 8 17 2 4" xfId="11889"/>
    <cellStyle name="Обычный 8 17 2 4 2" xfId="12901"/>
    <cellStyle name="Обычный 8 17 2 4 2 2" xfId="33371"/>
    <cellStyle name="Обычный 8 17 2 4 3" xfId="28861"/>
    <cellStyle name="Обычный 8 17 2 4 3 2" xfId="34426"/>
    <cellStyle name="Обычный 8 17 2 5" xfId="15342"/>
    <cellStyle name="Обычный 8 17 2 5 2" xfId="33514"/>
    <cellStyle name="Обычный 8 17 2 6" xfId="17104"/>
    <cellStyle name="Обычный 8 17 2 6 2" xfId="33600"/>
    <cellStyle name="Обычный 8 17 2 7" xfId="17345"/>
    <cellStyle name="Обычный 8 17 2 7 2" xfId="33629"/>
    <cellStyle name="Обычный 8 17 2 8" xfId="21008"/>
    <cellStyle name="Обычный 8 17 2 8 2" xfId="33900"/>
    <cellStyle name="Обычный 8 17 2 9" xfId="23029"/>
    <cellStyle name="Обычный 8 17 2 9 2" xfId="34013"/>
    <cellStyle name="Обычный 8 17 3" xfId="6279"/>
    <cellStyle name="Обычный 8 17 4" xfId="6489"/>
    <cellStyle name="Обычный 8 17 5" xfId="6645"/>
    <cellStyle name="Обычный 8 17 6" xfId="6928"/>
    <cellStyle name="Обычный 8 17 6 10" xfId="22157"/>
    <cellStyle name="Обычный 8 17 6 10 2" xfId="33970"/>
    <cellStyle name="Обычный 8 17 6 11" xfId="26928"/>
    <cellStyle name="Обычный 8 17 6 11 2" xfId="34312"/>
    <cellStyle name="Обычный 8 17 6 12" xfId="28345"/>
    <cellStyle name="Обычный 8 17 6 13" xfId="32826"/>
    <cellStyle name="Обычный 8 17 6 2" xfId="12331"/>
    <cellStyle name="Обычный 8 17 6 2 2" xfId="14798"/>
    <cellStyle name="Обычный 8 17 6 2 2 2" xfId="33493"/>
    <cellStyle name="Обычный 8 17 6 2 3" xfId="30042"/>
    <cellStyle name="Обычный 8 17 6 2 3 2" xfId="34500"/>
    <cellStyle name="Обычный 8 17 6 3" xfId="15373"/>
    <cellStyle name="Обычный 8 17 6 3 2" xfId="33517"/>
    <cellStyle name="Обычный 8 17 6 4" xfId="15739"/>
    <cellStyle name="Обычный 8 17 6 4 2" xfId="33531"/>
    <cellStyle name="Обычный 8 17 6 5" xfId="18221"/>
    <cellStyle name="Обычный 8 17 6 5 2" xfId="33706"/>
    <cellStyle name="Обычный 8 17 6 6" xfId="18864"/>
    <cellStyle name="Обычный 8 17 6 6 2" xfId="33760"/>
    <cellStyle name="Обычный 8 17 6 7" xfId="22929"/>
    <cellStyle name="Обычный 8 17 6 7 2" xfId="34008"/>
    <cellStyle name="Обычный 8 17 6 8" xfId="20518"/>
    <cellStyle name="Обычный 8 17 6 8 2" xfId="33872"/>
    <cellStyle name="Обычный 8 17 6 9" xfId="23567"/>
    <cellStyle name="Обычный 8 17 6 9 2" xfId="34051"/>
    <cellStyle name="Обычный 8 17 7" xfId="7355"/>
    <cellStyle name="Обычный 8 17 7 10" xfId="32864"/>
    <cellStyle name="Обычный 8 17 7 2" xfId="12974"/>
    <cellStyle name="Обычный 8 17 7 2 2" xfId="18403"/>
    <cellStyle name="Обычный 8 17 7 2 2 2" xfId="33723"/>
    <cellStyle name="Обычный 8 17 7 2 3" xfId="30265"/>
    <cellStyle name="Обычный 8 17 7 2 3 2" xfId="34520"/>
    <cellStyle name="Обычный 8 17 7 3" xfId="18993"/>
    <cellStyle name="Обычный 8 17 7 3 2" xfId="33774"/>
    <cellStyle name="Обычный 8 17 7 4" xfId="23198"/>
    <cellStyle name="Обычный 8 17 7 4 2" xfId="34030"/>
    <cellStyle name="Обычный 8 17 7 5" xfId="20467"/>
    <cellStyle name="Обычный 8 17 7 5 2" xfId="33870"/>
    <cellStyle name="Обычный 8 17 7 6" xfId="21322"/>
    <cellStyle name="Обычный 8 17 7 6 2" xfId="33917"/>
    <cellStyle name="Обычный 8 17 7 7" xfId="24257"/>
    <cellStyle name="Обычный 8 17 7 7 2" xfId="34096"/>
    <cellStyle name="Обычный 8 17 7 8" xfId="27056"/>
    <cellStyle name="Обычный 8 17 7 8 2" xfId="34326"/>
    <cellStyle name="Обычный 8 17 7 9" xfId="28918"/>
    <cellStyle name="Обычный 8 17 8" xfId="11469"/>
    <cellStyle name="Обычный 8 17 8 2" xfId="13885"/>
    <cellStyle name="Обычный 8 17 8 3" xfId="29480"/>
    <cellStyle name="Обычный 8 17 8 4" xfId="33301"/>
    <cellStyle name="Обычный 8 17 9" xfId="16223"/>
    <cellStyle name="Обычный 8 18" xfId="1361"/>
    <cellStyle name="Обычный 8 18 10" xfId="16072"/>
    <cellStyle name="Обычный 8 18 11" xfId="19823"/>
    <cellStyle name="Обычный 8 18 12" xfId="20653"/>
    <cellStyle name="Обычный 8 18 13" xfId="22190"/>
    <cellStyle name="Обычный 8 18 14" xfId="19785"/>
    <cellStyle name="Обычный 8 18 15" xfId="26239"/>
    <cellStyle name="Обычный 8 18 16" xfId="27651"/>
    <cellStyle name="Обычный 8 18 16 2" xfId="34367"/>
    <cellStyle name="Обычный 8 18 2" xfId="3064"/>
    <cellStyle name="Обычный 8 18 2 10" xfId="24954"/>
    <cellStyle name="Обычный 8 18 2 10 2" xfId="34160"/>
    <cellStyle name="Обычный 8 18 2 11" xfId="25386"/>
    <cellStyle name="Обычный 8 18 2 11 2" xfId="34199"/>
    <cellStyle name="Обычный 8 18 2 12" xfId="26509"/>
    <cellStyle name="Обычный 8 18 2 12 2" xfId="34285"/>
    <cellStyle name="Обычный 8 18 2 13" xfId="27932"/>
    <cellStyle name="Обычный 8 18 2 14" xfId="32479"/>
    <cellStyle name="Обычный 8 18 2 2" xfId="5954"/>
    <cellStyle name="Обычный 8 18 2 2 10" xfId="25127"/>
    <cellStyle name="Обычный 8 18 2 2 11" xfId="26658"/>
    <cellStyle name="Обычный 8 18 2 2 12" xfId="29147"/>
    <cellStyle name="Обычный 8 18 2 2 12 2" xfId="34442"/>
    <cellStyle name="Обычный 8 18 2 2 2" xfId="13296"/>
    <cellStyle name="Обычный 8 18 2 2 2 2" xfId="14320"/>
    <cellStyle name="Обычный 8 18 2 2 2 3" xfId="29690"/>
    <cellStyle name="Обычный 8 18 2 2 2 4" xfId="33396"/>
    <cellStyle name="Обычный 8 18 2 2 3" xfId="14940"/>
    <cellStyle name="Обычный 8 18 2 2 4" xfId="15469"/>
    <cellStyle name="Обычный 8 18 2 2 5" xfId="17772"/>
    <cellStyle name="Обычный 8 18 2 2 6" xfId="18594"/>
    <cellStyle name="Обычный 8 18 2 2 7" xfId="22351"/>
    <cellStyle name="Обычный 8 18 2 2 8" xfId="19674"/>
    <cellStyle name="Обычный 8 18 2 2 9" xfId="24817"/>
    <cellStyle name="Обычный 8 18 2 3" xfId="7026"/>
    <cellStyle name="Обычный 8 18 2 4" xfId="11829"/>
    <cellStyle name="Обычный 8 18 2 4 2" xfId="13838"/>
    <cellStyle name="Обычный 8 18 2 4 2 2" xfId="33434"/>
    <cellStyle name="Обычный 8 18 2 4 3" xfId="29455"/>
    <cellStyle name="Обычный 8 18 2 4 3 2" xfId="34465"/>
    <cellStyle name="Обычный 8 18 2 5" xfId="15273"/>
    <cellStyle name="Обычный 8 18 2 5 2" xfId="33508"/>
    <cellStyle name="Обычный 8 18 2 6" xfId="17092"/>
    <cellStyle name="Обычный 8 18 2 6 2" xfId="33598"/>
    <cellStyle name="Обычный 8 18 2 7" xfId="17290"/>
    <cellStyle name="Обычный 8 18 2 7 2" xfId="33616"/>
    <cellStyle name="Обычный 8 18 2 8" xfId="20983"/>
    <cellStyle name="Обычный 8 18 2 8 2" xfId="33898"/>
    <cellStyle name="Обычный 8 18 2 9" xfId="22245"/>
    <cellStyle name="Обычный 8 18 2 9 2" xfId="33974"/>
    <cellStyle name="Обычный 8 18 3" xfId="6203"/>
    <cellStyle name="Обычный 8 18 4" xfId="6424"/>
    <cellStyle name="Обычный 8 18 5" xfId="6587"/>
    <cellStyle name="Обычный 8 18 6" xfId="6918"/>
    <cellStyle name="Обычный 8 18 6 10" xfId="25212"/>
    <cellStyle name="Обычный 8 18 6 10 2" xfId="34189"/>
    <cellStyle name="Обычный 8 18 6 11" xfId="26920"/>
    <cellStyle name="Обычный 8 18 6 11 2" xfId="34310"/>
    <cellStyle name="Обычный 8 18 6 12" xfId="28275"/>
    <cellStyle name="Обычный 8 18 6 13" xfId="32824"/>
    <cellStyle name="Обычный 8 18 6 2" xfId="12252"/>
    <cellStyle name="Обычный 8 18 6 2 2" xfId="14790"/>
    <cellStyle name="Обычный 8 18 6 2 2 2" xfId="33491"/>
    <cellStyle name="Обычный 8 18 6 2 3" xfId="30034"/>
    <cellStyle name="Обычный 8 18 6 2 3 2" xfId="34498"/>
    <cellStyle name="Обычный 8 18 6 3" xfId="15365"/>
    <cellStyle name="Обычный 8 18 6 3 2" xfId="33515"/>
    <cellStyle name="Обычный 8 18 6 4" xfId="15731"/>
    <cellStyle name="Обычный 8 18 6 4 2" xfId="33529"/>
    <cellStyle name="Обычный 8 18 6 5" xfId="18213"/>
    <cellStyle name="Обычный 8 18 6 5 2" xfId="33704"/>
    <cellStyle name="Обычный 8 18 6 6" xfId="18856"/>
    <cellStyle name="Обычный 8 18 6 6 2" xfId="33758"/>
    <cellStyle name="Обычный 8 18 6 7" xfId="22920"/>
    <cellStyle name="Обычный 8 18 6 7 2" xfId="34006"/>
    <cellStyle name="Обычный 8 18 6 8" xfId="22508"/>
    <cellStyle name="Обычный 8 18 6 8 2" xfId="33991"/>
    <cellStyle name="Обычный 8 18 6 9" xfId="24675"/>
    <cellStyle name="Обычный 8 18 6 9 2" xfId="34141"/>
    <cellStyle name="Обычный 8 18 7" xfId="9173"/>
    <cellStyle name="Обычный 8 18 7 10" xfId="33053"/>
    <cellStyle name="Обычный 8 18 7 2" xfId="11668"/>
    <cellStyle name="Обычный 8 18 7 2 2" xfId="18477"/>
    <cellStyle name="Обычный 8 18 7 2 2 2" xfId="33727"/>
    <cellStyle name="Обычный 8 18 7 2 3" xfId="30336"/>
    <cellStyle name="Обычный 8 18 7 2 3 2" xfId="34523"/>
    <cellStyle name="Обычный 8 18 7 3" xfId="19064"/>
    <cellStyle name="Обычный 8 18 7 3 2" xfId="33777"/>
    <cellStyle name="Обычный 8 18 7 4" xfId="24173"/>
    <cellStyle name="Обычный 8 18 7 4 2" xfId="34086"/>
    <cellStyle name="Обычный 8 18 7 5" xfId="19244"/>
    <cellStyle name="Обычный 8 18 7 5 2" xfId="33806"/>
    <cellStyle name="Обычный 8 18 7 6" xfId="20864"/>
    <cellStyle name="Обычный 8 18 7 6 2" xfId="33890"/>
    <cellStyle name="Обычный 8 18 7 7" xfId="24479"/>
    <cellStyle name="Обычный 8 18 7 7 2" xfId="34116"/>
    <cellStyle name="Обычный 8 18 7 8" xfId="27127"/>
    <cellStyle name="Обычный 8 18 7 8 2" xfId="34329"/>
    <cellStyle name="Обычный 8 18 7 9" xfId="27816"/>
    <cellStyle name="Обычный 8 18 8" xfId="11459"/>
    <cellStyle name="Обычный 8 18 8 2" xfId="11783"/>
    <cellStyle name="Обычный 8 18 8 3" xfId="27896"/>
    <cellStyle name="Обычный 8 18 8 4" xfId="33299"/>
    <cellStyle name="Обычный 8 18 9" xfId="16151"/>
    <cellStyle name="Обычный 8 19" xfId="1519"/>
    <cellStyle name="Обычный 8 19 10" xfId="17579"/>
    <cellStyle name="Обычный 8 19 11" xfId="19927"/>
    <cellStyle name="Обычный 8 19 12" xfId="23987"/>
    <cellStyle name="Обычный 8 19 13" xfId="22125"/>
    <cellStyle name="Обычный 8 19 14" xfId="21602"/>
    <cellStyle name="Обычный 8 19 15" xfId="26536"/>
    <cellStyle name="Обычный 8 19 16" xfId="27660"/>
    <cellStyle name="Обычный 8 19 16 2" xfId="34368"/>
    <cellStyle name="Обычный 8 19 2" xfId="3126"/>
    <cellStyle name="Обычный 8 19 2 10" xfId="22249"/>
    <cellStyle name="Обычный 8 19 2 10 2" xfId="33975"/>
    <cellStyle name="Обычный 8 19 2 11" xfId="19166"/>
    <cellStyle name="Обычный 8 19 2 11 2" xfId="33798"/>
    <cellStyle name="Обычный 8 19 2 12" xfId="26310"/>
    <cellStyle name="Обычный 8 19 2 12 2" xfId="34275"/>
    <cellStyle name="Обычный 8 19 2 13" xfId="28012"/>
    <cellStyle name="Обычный 8 19 2 14" xfId="32481"/>
    <cellStyle name="Обычный 8 19 2 2" xfId="6037"/>
    <cellStyle name="Обычный 8 19 2 2 10" xfId="23945"/>
    <cellStyle name="Обычный 8 19 2 2 11" xfId="26739"/>
    <cellStyle name="Обычный 8 19 2 2 12" xfId="29161"/>
    <cellStyle name="Обычный 8 19 2 2 12 2" xfId="34443"/>
    <cellStyle name="Обычный 8 19 2 2 2" xfId="13318"/>
    <cellStyle name="Обычный 8 19 2 2 2 2" xfId="14402"/>
    <cellStyle name="Обычный 8 19 2 2 2 3" xfId="29771"/>
    <cellStyle name="Обычный 8 19 2 2 2 4" xfId="33397"/>
    <cellStyle name="Обычный 8 19 2 2 3" xfId="15022"/>
    <cellStyle name="Обычный 8 19 2 2 4" xfId="15550"/>
    <cellStyle name="Обычный 8 19 2 2 5" xfId="17853"/>
    <cellStyle name="Обычный 8 19 2 2 6" xfId="18675"/>
    <cellStyle name="Обычный 8 19 2 2 7" xfId="22432"/>
    <cellStyle name="Обычный 8 19 2 2 8" xfId="24024"/>
    <cellStyle name="Обычный 8 19 2 2 9" xfId="19319"/>
    <cellStyle name="Обычный 8 19 2 3" xfId="7104"/>
    <cellStyle name="Обычный 8 19 2 4" xfId="11909"/>
    <cellStyle name="Обычный 8 19 2 4 2" xfId="12921"/>
    <cellStyle name="Обычный 8 19 2 4 2 2" xfId="33373"/>
    <cellStyle name="Обычный 8 19 2 4 3" xfId="28877"/>
    <cellStyle name="Обычный 8 19 2 4 3 2" xfId="34427"/>
    <cellStyle name="Обычный 8 19 2 5" xfId="14643"/>
    <cellStyle name="Обычный 8 19 2 5 2" xfId="33486"/>
    <cellStyle name="Обычный 8 19 2 6" xfId="17101"/>
    <cellStyle name="Обычный 8 19 2 6 2" xfId="33599"/>
    <cellStyle name="Обычный 8 19 2 7" xfId="17604"/>
    <cellStyle name="Обычный 8 19 2 7 2" xfId="33658"/>
    <cellStyle name="Обычный 8 19 2 8" xfId="21007"/>
    <cellStyle name="Обычный 8 19 2 8 2" xfId="33899"/>
    <cellStyle name="Обычный 8 19 2 9" xfId="22607"/>
    <cellStyle name="Обычный 8 19 2 9 2" xfId="33998"/>
    <cellStyle name="Обычный 8 19 3" xfId="6322"/>
    <cellStyle name="Обычный 8 19 4" xfId="6516"/>
    <cellStyle name="Обычный 8 19 5" xfId="6665"/>
    <cellStyle name="Обычный 8 19 6" xfId="6927"/>
    <cellStyle name="Обычный 8 19 6 10" xfId="24514"/>
    <cellStyle name="Обычный 8 19 6 10 2" xfId="34121"/>
    <cellStyle name="Обычный 8 19 6 11" xfId="26927"/>
    <cellStyle name="Обычный 8 19 6 11 2" xfId="34311"/>
    <cellStyle name="Обычный 8 19 6 12" xfId="28382"/>
    <cellStyle name="Обычный 8 19 6 13" xfId="32825"/>
    <cellStyle name="Обычный 8 19 6 2" xfId="12384"/>
    <cellStyle name="Обычный 8 19 6 2 2" xfId="14797"/>
    <cellStyle name="Обычный 8 19 6 2 2 2" xfId="33492"/>
    <cellStyle name="Обычный 8 19 6 2 3" xfId="30041"/>
    <cellStyle name="Обычный 8 19 6 2 3 2" xfId="34499"/>
    <cellStyle name="Обычный 8 19 6 3" xfId="15372"/>
    <cellStyle name="Обычный 8 19 6 3 2" xfId="33516"/>
    <cellStyle name="Обычный 8 19 6 4" xfId="15738"/>
    <cellStyle name="Обычный 8 19 6 4 2" xfId="33530"/>
    <cellStyle name="Обычный 8 19 6 5" xfId="18220"/>
    <cellStyle name="Обычный 8 19 6 5 2" xfId="33705"/>
    <cellStyle name="Обычный 8 19 6 6" xfId="18863"/>
    <cellStyle name="Обычный 8 19 6 6 2" xfId="33759"/>
    <cellStyle name="Обычный 8 19 6 7" xfId="22928"/>
    <cellStyle name="Обычный 8 19 6 7 2" xfId="34007"/>
    <cellStyle name="Обычный 8 19 6 8" xfId="20528"/>
    <cellStyle name="Обычный 8 19 6 8 2" xfId="33873"/>
    <cellStyle name="Обычный 8 19 6 9" xfId="23423"/>
    <cellStyle name="Обычный 8 19 6 9 2" xfId="34043"/>
    <cellStyle name="Обычный 8 19 7" xfId="9160"/>
    <cellStyle name="Обычный 8 19 7 10" xfId="33049"/>
    <cellStyle name="Обычный 8 19 7 2" xfId="11667"/>
    <cellStyle name="Обычный 8 19 7 2 2" xfId="18467"/>
    <cellStyle name="Обычный 8 19 7 2 2 2" xfId="33726"/>
    <cellStyle name="Обычный 8 19 7 2 3" xfId="30326"/>
    <cellStyle name="Обычный 8 19 7 2 3 2" xfId="34522"/>
    <cellStyle name="Обычный 8 19 7 3" xfId="19054"/>
    <cellStyle name="Обычный 8 19 7 3 2" xfId="33776"/>
    <cellStyle name="Обычный 8 19 7 4" xfId="24160"/>
    <cellStyle name="Обычный 8 19 7 4 2" xfId="34085"/>
    <cellStyle name="Обычный 8 19 7 5" xfId="19251"/>
    <cellStyle name="Обычный 8 19 7 5 2" xfId="33807"/>
    <cellStyle name="Обычный 8 19 7 6" xfId="24313"/>
    <cellStyle name="Обычный 8 19 7 6 2" xfId="34101"/>
    <cellStyle name="Обычный 8 19 7 7" xfId="24951"/>
    <cellStyle name="Обычный 8 19 7 7 2" xfId="34159"/>
    <cellStyle name="Обычный 8 19 7 8" xfId="27117"/>
    <cellStyle name="Обычный 8 19 7 8 2" xfId="34328"/>
    <cellStyle name="Обычный 8 19 7 9" xfId="27815"/>
    <cellStyle name="Обычный 8 19 8" xfId="11468"/>
    <cellStyle name="Обычный 8 19 8 2" xfId="13522"/>
    <cellStyle name="Обычный 8 19 8 3" xfId="29278"/>
    <cellStyle name="Обычный 8 19 8 4" xfId="33300"/>
    <cellStyle name="Обычный 8 19 9" xfId="16261"/>
    <cellStyle name="Обычный 8 2" xfId="151"/>
    <cellStyle name="Обычный 8 2 10" xfId="3796"/>
    <cellStyle name="Обычный 8 2 10 2" xfId="10590"/>
    <cellStyle name="Обычный 8 2 11" xfId="3975"/>
    <cellStyle name="Обычный 8 2 11 2" xfId="10608"/>
    <cellStyle name="Обычный 8 2 12" xfId="3653"/>
    <cellStyle name="Обычный 8 2 12 2" xfId="10551"/>
    <cellStyle name="Обычный 8 2 13" xfId="4153"/>
    <cellStyle name="Обычный 8 2 13 2" xfId="10631"/>
    <cellStyle name="Обычный 8 2 14" xfId="3643"/>
    <cellStyle name="Обычный 8 2 14 2" xfId="10698"/>
    <cellStyle name="Обычный 8 2 15" xfId="4448"/>
    <cellStyle name="Обычный 8 2 15 2" xfId="10562"/>
    <cellStyle name="Обычный 8 2 16" xfId="4639"/>
    <cellStyle name="Обычный 8 2 16 2" xfId="10594"/>
    <cellStyle name="Обычный 8 2 17" xfId="4844"/>
    <cellStyle name="Обычный 8 2 17 2" xfId="10610"/>
    <cellStyle name="Обычный 8 2 18" xfId="5167"/>
    <cellStyle name="Обычный 8 2 18 2" xfId="10649"/>
    <cellStyle name="Обычный 8 2 19" xfId="5032"/>
    <cellStyle name="Обычный 8 2 19 2" xfId="10704"/>
    <cellStyle name="Обычный 8 2 2" xfId="913"/>
    <cellStyle name="Обычный 8 2 2 10" xfId="3634"/>
    <cellStyle name="Обычный 8 2 2 10 2" xfId="32520"/>
    <cellStyle name="Обычный 8 2 2 11" xfId="3538"/>
    <cellStyle name="Обычный 8 2 2 11 2" xfId="32514"/>
    <cellStyle name="Обычный 8 2 2 12" xfId="3720"/>
    <cellStyle name="Обычный 8 2 2 12 2" xfId="32525"/>
    <cellStyle name="Обычный 8 2 2 13" xfId="4439"/>
    <cellStyle name="Обычный 8 2 2 13 2" xfId="32602"/>
    <cellStyle name="Обычный 8 2 2 14" xfId="4630"/>
    <cellStyle name="Обычный 8 2 2 14 2" xfId="32620"/>
    <cellStyle name="Обычный 8 2 2 15" xfId="4835"/>
    <cellStyle name="Обычный 8 2 2 15 2" xfId="32639"/>
    <cellStyle name="Обычный 8 2 2 16" xfId="5153"/>
    <cellStyle name="Обычный 8 2 2 16 2" xfId="32669"/>
    <cellStyle name="Обычный 8 2 2 17" xfId="5041"/>
    <cellStyle name="Обычный 8 2 2 17 2" xfId="32666"/>
    <cellStyle name="Обычный 8 2 2 18" xfId="5668"/>
    <cellStyle name="Обычный 8 2 2 18 2" xfId="32730"/>
    <cellStyle name="Обычный 8 2 2 19" xfId="5522"/>
    <cellStyle name="Обычный 8 2 2 19 2" xfId="32719"/>
    <cellStyle name="Обычный 8 2 2 2" xfId="865"/>
    <cellStyle name="Обычный 8 2 2 2 10" xfId="20546"/>
    <cellStyle name="Обычный 8 2 2 2 11" xfId="21475"/>
    <cellStyle name="Обычный 8 2 2 2 12" xfId="26323"/>
    <cellStyle name="Обычный 8 2 2 2 13" xfId="27586"/>
    <cellStyle name="Обычный 8 2 2 2 13 2" xfId="34361"/>
    <cellStyle name="Обычный 8 2 2 2 14" xfId="30606"/>
    <cellStyle name="Обычный 8 2 2 2 15" xfId="32309"/>
    <cellStyle name="Обычный 8 2 2 2 2" xfId="2737"/>
    <cellStyle name="Обычный 8 2 2 2 2 10" xfId="24400"/>
    <cellStyle name="Обычный 8 2 2 2 2 10 2" xfId="34112"/>
    <cellStyle name="Обычный 8 2 2 2 2 11" xfId="26519"/>
    <cellStyle name="Обычный 8 2 2 2 2 11 2" xfId="34288"/>
    <cellStyle name="Обычный 8 2 2 2 2 12" xfId="29035"/>
    <cellStyle name="Обычный 8 2 2 2 2 13" xfId="30605"/>
    <cellStyle name="Обычный 8 2 2 2 2 13 2" xfId="34564"/>
    <cellStyle name="Обычный 8 2 2 2 2 2" xfId="2716"/>
    <cellStyle name="Обычный 8 2 2 2 2 2 2" xfId="13133"/>
    <cellStyle name="Обычный 8 2 2 2 2 2 2 2" xfId="13120"/>
    <cellStyle name="Обычный 8 2 2 2 2 2 2 2 2" xfId="33384"/>
    <cellStyle name="Обычный 8 2 2 2 2 2 2 3" xfId="30619"/>
    <cellStyle name="Обычный 8 2 2 2 2 2 2 3 2" xfId="34569"/>
    <cellStyle name="Обычный 8 2 2 2 2 2 3" xfId="29023"/>
    <cellStyle name="Обычный 8 2 2 2 2 2 3 2" xfId="34435"/>
    <cellStyle name="Обычный 8 2 2 2 2 2 4" xfId="30620"/>
    <cellStyle name="Обычный 8 2 2 2 2 2 5" xfId="32452"/>
    <cellStyle name="Обычный 8 2 2 2 2 3" xfId="14236"/>
    <cellStyle name="Обычный 8 2 2 2 2 3 2" xfId="33469"/>
    <cellStyle name="Обычный 8 2 2 2 2 4" xfId="15143"/>
    <cellStyle name="Обычный 8 2 2 2 2 4 2" xfId="33505"/>
    <cellStyle name="Обычный 8 2 2 2 2 5" xfId="16959"/>
    <cellStyle name="Обычный 8 2 2 2 2 5 2" xfId="33585"/>
    <cellStyle name="Обычный 8 2 2 2 2 6" xfId="17272"/>
    <cellStyle name="Обычный 8 2 2 2 2 6 2" xfId="33614"/>
    <cellStyle name="Обычный 8 2 2 2 2 7" xfId="20784"/>
    <cellStyle name="Обычный 8 2 2 2 2 7 2" xfId="33885"/>
    <cellStyle name="Обычный 8 2 2 2 2 8" xfId="22581"/>
    <cellStyle name="Обычный 8 2 2 2 2 8 2" xfId="33996"/>
    <cellStyle name="Обычный 8 2 2 2 2 9" xfId="21542"/>
    <cellStyle name="Обычный 8 2 2 2 2 9 2" xfId="33930"/>
    <cellStyle name="Обычный 8 2 2 2 3" xfId="6853"/>
    <cellStyle name="Обычный 8 2 2 2 3 2" xfId="32818"/>
    <cellStyle name="Обычный 8 2 2 2 4" xfId="9982"/>
    <cellStyle name="Обычный 8 2 2 2 4 2" xfId="14237"/>
    <cellStyle name="Обычный 8 2 2 2 4 2 2" xfId="18537"/>
    <cellStyle name="Обычный 8 2 2 2 4 2 3" xfId="30373"/>
    <cellStyle name="Обычный 8 2 2 2 4 3" xfId="19100"/>
    <cellStyle name="Обычный 8 2 2 2 4 4" xfId="24528"/>
    <cellStyle name="Обычный 8 2 2 2 4 5" xfId="25101"/>
    <cellStyle name="Обычный 8 2 2 2 4 6" xfId="25450"/>
    <cellStyle name="Обычный 8 2 2 2 4 7" xfId="25544"/>
    <cellStyle name="Обычный 8 2 2 2 4 8" xfId="27163"/>
    <cellStyle name="Обычный 8 2 2 2 4 9" xfId="29650"/>
    <cellStyle name="Обычный 8 2 2 2 5" xfId="11394"/>
    <cellStyle name="Обычный 8 2 2 2 5 2" xfId="12043"/>
    <cellStyle name="Обычный 8 2 2 2 5 3" xfId="28121"/>
    <cellStyle name="Обычный 8 2 2 2 5 4" xfId="33293"/>
    <cellStyle name="Обычный 8 2 2 2 6" xfId="16973"/>
    <cellStyle name="Обычный 8 2 2 2 7" xfId="17320"/>
    <cellStyle name="Обычный 8 2 2 2 8" xfId="20800"/>
    <cellStyle name="Обычный 8 2 2 2 9" xfId="23661"/>
    <cellStyle name="Обычный 8 2 2 20" xfId="5510"/>
    <cellStyle name="Обычный 8 2 2 20 2" xfId="32715"/>
    <cellStyle name="Обычный 8 2 2 21" xfId="5890"/>
    <cellStyle name="Обычный 8 2 2 21 2" xfId="32759"/>
    <cellStyle name="Обычный 8 2 2 22" xfId="6859"/>
    <cellStyle name="Обычный 8 2 2 22 10" xfId="23958"/>
    <cellStyle name="Обычный 8 2 2 22 11" xfId="26894"/>
    <cellStyle name="Обычный 8 2 2 22 12" xfId="27855"/>
    <cellStyle name="Обычный 8 2 2 22 12 2" xfId="34390"/>
    <cellStyle name="Обычный 8 2 2 22 2" xfId="11724"/>
    <cellStyle name="Обычный 8 2 2 22 2 2" xfId="14764"/>
    <cellStyle name="Обычный 8 2 2 22 2 3" xfId="30008"/>
    <cellStyle name="Обычный 8 2 2 22 2 4" xfId="33326"/>
    <cellStyle name="Обычный 8 2 2 22 3" xfId="15336"/>
    <cellStyle name="Обычный 8 2 2 22 4" xfId="15705"/>
    <cellStyle name="Обычный 8 2 2 22 5" xfId="18181"/>
    <cellStyle name="Обычный 8 2 2 22 6" xfId="18830"/>
    <cellStyle name="Обычный 8 2 2 22 7" xfId="22880"/>
    <cellStyle name="Обычный 8 2 2 22 8" xfId="24139"/>
    <cellStyle name="Обычный 8 2 2 22 9" xfId="22605"/>
    <cellStyle name="Обычный 8 2 2 23" xfId="11400"/>
    <cellStyle name="Обычный 8 2 2 23 2" xfId="14055"/>
    <cellStyle name="Обычный 8 2 2 23 2 2" xfId="33456"/>
    <cellStyle name="Обычный 8 2 2 23 3" xfId="29566"/>
    <cellStyle name="Обычный 8 2 2 23 3 2" xfId="34476"/>
    <cellStyle name="Обычный 8 2 2 24" xfId="14142"/>
    <cellStyle name="Обычный 8 2 2 24 2" xfId="33463"/>
    <cellStyle name="Обычный 8 2 2 25" xfId="15903"/>
    <cellStyle name="Обычный 8 2 2 25 2" xfId="33539"/>
    <cellStyle name="Обычный 8 2 2 26" xfId="18314"/>
    <cellStyle name="Обычный 8 2 2 26 2" xfId="33709"/>
    <cellStyle name="Обычный 8 2 2 27" xfId="19490"/>
    <cellStyle name="Обычный 8 2 2 27 2" xfId="33818"/>
    <cellStyle name="Обычный 8 2 2 28" xfId="20007"/>
    <cellStyle name="Обычный 8 2 2 28 2" xfId="33861"/>
    <cellStyle name="Обычный 8 2 2 29" xfId="22902"/>
    <cellStyle name="Обычный 8 2 2 29 2" xfId="34005"/>
    <cellStyle name="Обычный 8 2 2 3" xfId="2531"/>
    <cellStyle name="Обычный 8 2 2 3 2" xfId="32443"/>
    <cellStyle name="Обычный 8 2 2 30" xfId="24259"/>
    <cellStyle name="Обычный 8 2 2 30 2" xfId="34097"/>
    <cellStyle name="Обычный 8 2 2 31" xfId="26277"/>
    <cellStyle name="Обычный 8 2 2 31 2" xfId="34272"/>
    <cellStyle name="Обычный 8 2 2 32" xfId="27592"/>
    <cellStyle name="Обычный 8 2 2 33" xfId="30584"/>
    <cellStyle name="Обычный 8 2 2 33 2" xfId="34563"/>
    <cellStyle name="Обычный 8 2 2 4" xfId="2667"/>
    <cellStyle name="Обычный 8 2 2 4 2" xfId="32449"/>
    <cellStyle name="Обычный 8 2 2 5" xfId="3193"/>
    <cellStyle name="Обычный 8 2 2 5 2" xfId="32486"/>
    <cellStyle name="Обычный 8 2 2 6" xfId="3029"/>
    <cellStyle name="Обычный 8 2 2 6 2" xfId="32478"/>
    <cellStyle name="Обычный 8 2 2 7" xfId="3207"/>
    <cellStyle name="Обычный 8 2 2 7 2" xfId="32490"/>
    <cellStyle name="Обычный 8 2 2 8" xfId="3778"/>
    <cellStyle name="Обычный 8 2 2 8 2" xfId="32527"/>
    <cellStyle name="Обычный 8 2 2 9" xfId="3486"/>
    <cellStyle name="Обычный 8 2 2 9 2" xfId="32511"/>
    <cellStyle name="Обычный 8 2 20" xfId="5693"/>
    <cellStyle name="Обычный 8 2 20 2" xfId="10684"/>
    <cellStyle name="Обычный 8 2 21" xfId="5496"/>
    <cellStyle name="Обычный 8 2 21 2" xfId="10722"/>
    <cellStyle name="Обычный 8 2 22" xfId="5382"/>
    <cellStyle name="Обычный 8 2 22 2" xfId="10744"/>
    <cellStyle name="Обычный 8 2 23" xfId="5482"/>
    <cellStyle name="Обычный 8 2 23 2" xfId="10766"/>
    <cellStyle name="Обычный 8 2 24" xfId="2002"/>
    <cellStyle name="Обычный 8 2 24 10" xfId="20968"/>
    <cellStyle name="Обычный 8 2 24 10 2" xfId="33897"/>
    <cellStyle name="Обычный 8 2 24 11" xfId="26531"/>
    <cellStyle name="Обычный 8 2 24 11 2" xfId="34289"/>
    <cellStyle name="Обычный 8 2 24 12" xfId="27801"/>
    <cellStyle name="Обычный 8 2 24 13" xfId="32428"/>
    <cellStyle name="Обычный 8 2 24 2" xfId="10788"/>
    <cellStyle name="Обычный 8 2 24 2 2" xfId="12683"/>
    <cellStyle name="Обычный 8 2 24 2 2 2" xfId="18571"/>
    <cellStyle name="Обычный 8 2 24 2 2 3" xfId="30407"/>
    <cellStyle name="Обычный 8 2 24 2 2 4" xfId="33365"/>
    <cellStyle name="Обычный 8 2 24 2 3" xfId="19134"/>
    <cellStyle name="Обычный 8 2 24 2 4" xfId="24843"/>
    <cellStyle name="Обычный 8 2 24 2 5" xfId="25311"/>
    <cellStyle name="Обычный 8 2 24 2 6" xfId="25519"/>
    <cellStyle name="Обычный 8 2 24 2 7" xfId="25578"/>
    <cellStyle name="Обычный 8 2 24 2 8" xfId="27197"/>
    <cellStyle name="Обычный 8 2 24 2 9" xfId="28657"/>
    <cellStyle name="Обычный 8 2 24 2 9 2" xfId="34421"/>
    <cellStyle name="Обычный 8 2 24 3" xfId="11643"/>
    <cellStyle name="Обычный 8 2 24 3 2" xfId="14606"/>
    <cellStyle name="Обычный 8 2 24 3 2 2" xfId="33485"/>
    <cellStyle name="Обычный 8 2 24 3 3" xfId="29894"/>
    <cellStyle name="Обычный 8 2 24 3 3 2" xfId="34493"/>
    <cellStyle name="Обычный 8 2 24 4" xfId="13576"/>
    <cellStyle name="Обычный 8 2 24 4 2" xfId="33417"/>
    <cellStyle name="Обычный 8 2 24 5" xfId="16569"/>
    <cellStyle name="Обычный 8 2 24 5 2" xfId="33571"/>
    <cellStyle name="Обычный 8 2 24 6" xfId="16161"/>
    <cellStyle name="Обычный 8 2 24 6 2" xfId="33565"/>
    <cellStyle name="Обычный 8 2 24 7" xfId="20273"/>
    <cellStyle name="Обычный 8 2 24 7 2" xfId="33864"/>
    <cellStyle name="Обычный 8 2 24 8" xfId="22145"/>
    <cellStyle name="Обычный 8 2 24 8 2" xfId="33968"/>
    <cellStyle name="Обычный 8 2 24 9" xfId="19733"/>
    <cellStyle name="Обычный 8 2 24 9 2" xfId="33835"/>
    <cellStyle name="Обычный 8 2 25" xfId="7240"/>
    <cellStyle name="Обычный 8 2 25 2" xfId="10810"/>
    <cellStyle name="Обычный 8 2 25 2 2" xfId="18343"/>
    <cellStyle name="Обычный 8 2 25 2 2 2" xfId="18573"/>
    <cellStyle name="Обычный 8 2 25 2 2 3" xfId="30409"/>
    <cellStyle name="Обычный 8 2 25 2 3" xfId="19136"/>
    <cellStyle name="Обычный 8 2 25 2 4" xfId="24849"/>
    <cellStyle name="Обычный 8 2 25 2 5" xfId="25320"/>
    <cellStyle name="Обычный 8 2 25 2 6" xfId="25521"/>
    <cellStyle name="Обычный 8 2 25 2 7" xfId="25580"/>
    <cellStyle name="Обычный 8 2 25 2 8" xfId="27199"/>
    <cellStyle name="Обычный 8 2 25 2 9" xfId="30206"/>
    <cellStyle name="Обычный 8 2 25 3" xfId="12531"/>
    <cellStyle name="Обычный 8 2 25 3 2" xfId="18934"/>
    <cellStyle name="Обычный 8 2 25 3 3" xfId="30419"/>
    <cellStyle name="Обычный 8 2 25 4" xfId="23113"/>
    <cellStyle name="Обычный 8 2 25 5" xfId="22337"/>
    <cellStyle name="Обычный 8 2 25 6" xfId="24636"/>
    <cellStyle name="Обычный 8 2 25 7" xfId="24820"/>
    <cellStyle name="Обычный 8 2 25 8" xfId="26997"/>
    <cellStyle name="Обычный 8 2 25 9" xfId="28510"/>
    <cellStyle name="Обычный 8 2 26" xfId="10832"/>
    <cellStyle name="Обычный 8 2 26 2" xfId="15287"/>
    <cellStyle name="Обычный 8 2 26 2 2" xfId="18575"/>
    <cellStyle name="Обычный 8 2 26 2 3" xfId="30411"/>
    <cellStyle name="Обычный 8 2 26 3" xfId="19138"/>
    <cellStyle name="Обычный 8 2 26 4" xfId="24857"/>
    <cellStyle name="Обычный 8 2 26 5" xfId="25330"/>
    <cellStyle name="Обычный 8 2 26 6" xfId="25523"/>
    <cellStyle name="Обычный 8 2 26 7" xfId="25582"/>
    <cellStyle name="Обычный 8 2 26 8" xfId="27201"/>
    <cellStyle name="Обычный 8 2 26 9" xfId="30123"/>
    <cellStyle name="Обычный 8 2 27" xfId="10853"/>
    <cellStyle name="Обычный 8 2 27 2" xfId="15922"/>
    <cellStyle name="Обычный 8 2 27 2 2" xfId="18576"/>
    <cellStyle name="Обычный 8 2 27 2 3" xfId="30412"/>
    <cellStyle name="Обычный 8 2 27 3" xfId="19139"/>
    <cellStyle name="Обычный 8 2 27 4" xfId="24866"/>
    <cellStyle name="Обычный 8 2 27 5" xfId="25333"/>
    <cellStyle name="Обычный 8 2 27 6" xfId="25524"/>
    <cellStyle name="Обычный 8 2 27 7" xfId="25583"/>
    <cellStyle name="Обычный 8 2 27 8" xfId="27202"/>
    <cellStyle name="Обычный 8 2 27 9" xfId="30140"/>
    <cellStyle name="Обычный 8 2 28" xfId="10874"/>
    <cellStyle name="Обычный 8 2 29" xfId="11174"/>
    <cellStyle name="Обычный 8 2 29 2" xfId="16486"/>
    <cellStyle name="Обычный 8 2 29 3" xfId="30148"/>
    <cellStyle name="Обычный 8 2 29 4" xfId="33284"/>
    <cellStyle name="Обычный 8 2 3" xfId="896"/>
    <cellStyle name="Обычный 8 2 3 2" xfId="32312"/>
    <cellStyle name="Обычный 8 2 30" xfId="19517"/>
    <cellStyle name="Обычный 8 2 31" xfId="23773"/>
    <cellStyle name="Обычный 8 2 32" xfId="24756"/>
    <cellStyle name="Обычный 8 2 33" xfId="20096"/>
    <cellStyle name="Обычный 8 2 34" xfId="25644"/>
    <cellStyle name="Обычный 8 2 35" xfId="27366"/>
    <cellStyle name="Обычный 8 2 35 2" xfId="34352"/>
    <cellStyle name="Обычный 8 2 36" xfId="30585"/>
    <cellStyle name="Обычный 8 2 36 2" xfId="30896"/>
    <cellStyle name="Обычный 8 2 36 2 2" xfId="34576"/>
    <cellStyle name="Обычный 8 2 37" xfId="661"/>
    <cellStyle name="Обычный 8 2 37 2" xfId="32305"/>
    <cellStyle name="Обычный 8 2 4" xfId="885"/>
    <cellStyle name="Обычный 8 2 4 2" xfId="32311"/>
    <cellStyle name="Обычный 8 2 5" xfId="2080"/>
    <cellStyle name="Обычный 8 2 5 10" xfId="24300"/>
    <cellStyle name="Обычный 8 2 5 10 2" xfId="34100"/>
    <cellStyle name="Обычный 8 2 5 11" xfId="22065"/>
    <cellStyle name="Обычный 8 2 5 11 2" xfId="33961"/>
    <cellStyle name="Обычный 8 2 5 12" xfId="26618"/>
    <cellStyle name="Обычный 8 2 5 12 2" xfId="34297"/>
    <cellStyle name="Обычный 8 2 5 13" xfId="27519"/>
    <cellStyle name="Обычный 8 2 5 14" xfId="32432"/>
    <cellStyle name="Обычный 8 2 5 2" xfId="2525"/>
    <cellStyle name="Обычный 8 2 5 2 10" xfId="25434"/>
    <cellStyle name="Обычный 8 2 5 2 11" xfId="26609"/>
    <cellStyle name="Обычный 8 2 5 2 12" xfId="28702"/>
    <cellStyle name="Обычный 8 2 5 2 12 2" xfId="34423"/>
    <cellStyle name="Обычный 8 2 5 2 2" xfId="12728"/>
    <cellStyle name="Обычный 8 2 5 2 2 2" xfId="13006"/>
    <cellStyle name="Обычный 8 2 5 2 2 3" xfId="28940"/>
    <cellStyle name="Обычный 8 2 5 2 2 4" xfId="33367"/>
    <cellStyle name="Обычный 8 2 5 2 3" xfId="14526"/>
    <cellStyle name="Обычный 8 2 5 2 4" xfId="13570"/>
    <cellStyle name="Обычный 8 2 5 2 5" xfId="16866"/>
    <cellStyle name="Обычный 8 2 5 2 6" xfId="16750"/>
    <cellStyle name="Обычный 8 2 5 2 7" xfId="20656"/>
    <cellStyle name="Обычный 8 2 5 2 8" xfId="24468"/>
    <cellStyle name="Обычный 8 2 5 2 9" xfId="25063"/>
    <cellStyle name="Обычный 8 2 5 3" xfId="6786"/>
    <cellStyle name="Обычный 8 2 5 4" xfId="10019"/>
    <cellStyle name="Обычный 8 2 5 4 2" xfId="12351"/>
    <cellStyle name="Обычный 8 2 5 4 2 2" xfId="18541"/>
    <cellStyle name="Обычный 8 2 5 4 2 3" xfId="30377"/>
    <cellStyle name="Обычный 8 2 5 4 2 4" xfId="33362"/>
    <cellStyle name="Обычный 8 2 5 4 3" xfId="19104"/>
    <cellStyle name="Обычный 8 2 5 4 4" xfId="24544"/>
    <cellStyle name="Обычный 8 2 5 4 5" xfId="25115"/>
    <cellStyle name="Обычный 8 2 5 4 6" xfId="25457"/>
    <cellStyle name="Обычный 8 2 5 4 7" xfId="25548"/>
    <cellStyle name="Обычный 8 2 5 4 8" xfId="27167"/>
    <cellStyle name="Обычный 8 2 5 4 9" xfId="28356"/>
    <cellStyle name="Обычный 8 2 5 4 9 2" xfId="34419"/>
    <cellStyle name="Обычный 8 2 5 5" xfId="11327"/>
    <cellStyle name="Обычный 8 2 5 5 2" xfId="15158"/>
    <cellStyle name="Обычный 8 2 5 5 2 2" xfId="33506"/>
    <cellStyle name="Обычный 8 2 5 5 3" xfId="30110"/>
    <cellStyle name="Обычный 8 2 5 5 3 2" xfId="34501"/>
    <cellStyle name="Обычный 8 2 5 6" xfId="16621"/>
    <cellStyle name="Обычный 8 2 5 6 2" xfId="33573"/>
    <cellStyle name="Обычный 8 2 5 7" xfId="15837"/>
    <cellStyle name="Обычный 8 2 5 7 2" xfId="33533"/>
    <cellStyle name="Обычный 8 2 5 8" xfId="20335"/>
    <cellStyle name="Обычный 8 2 5 8 2" xfId="33867"/>
    <cellStyle name="Обычный 8 2 5 9" xfId="19537"/>
    <cellStyle name="Обычный 8 2 5 9 2" xfId="33821"/>
    <cellStyle name="Обычный 8 2 6" xfId="2791"/>
    <cellStyle name="Обычный 8 2 6 2" xfId="10470"/>
    <cellStyle name="Обычный 8 2 7" xfId="3213"/>
    <cellStyle name="Обычный 8 2 7 2" xfId="10050"/>
    <cellStyle name="Обычный 8 2 8" xfId="3020"/>
    <cellStyle name="Обычный 8 2 8 2" xfId="10090"/>
    <cellStyle name="Обычный 8 2 9" xfId="3258"/>
    <cellStyle name="Обычный 8 2 9 2" xfId="10119"/>
    <cellStyle name="Обычный 8 20" xfId="1910"/>
    <cellStyle name="Обычный 8 20 10" xfId="21698"/>
    <cellStyle name="Обычный 8 20 11" xfId="21421"/>
    <cellStyle name="Обычный 8 20 12" xfId="25705"/>
    <cellStyle name="Обычный 8 20 13" xfId="27680"/>
    <cellStyle name="Обычный 8 20 13 2" xfId="34370"/>
    <cellStyle name="Обычный 8 20 2" xfId="3713"/>
    <cellStyle name="Обычный 8 20 2 10" xfId="24785"/>
    <cellStyle name="Обычный 8 20 2 10 2" xfId="34146"/>
    <cellStyle name="Обычный 8 20 2 11" xfId="25900"/>
    <cellStyle name="Обычный 8 20 2 11 2" xfId="34252"/>
    <cellStyle name="Обычный 8 20 2 12" xfId="28599"/>
    <cellStyle name="Обычный 8 20 2 13" xfId="32524"/>
    <cellStyle name="Обычный 8 20 2 2" xfId="12621"/>
    <cellStyle name="Обычный 8 20 2 2 2" xfId="13542"/>
    <cellStyle name="Обычный 8 20 2 2 2 2" xfId="33415"/>
    <cellStyle name="Обычный 8 20 2 2 3" xfId="29286"/>
    <cellStyle name="Обычный 8 20 2 2 3 2" xfId="34451"/>
    <cellStyle name="Обычный 8 20 2 3" xfId="14577"/>
    <cellStyle name="Обычный 8 20 2 3 2" xfId="33484"/>
    <cellStyle name="Обычный 8 20 2 4" xfId="13511"/>
    <cellStyle name="Обычный 8 20 2 4 2" xfId="33412"/>
    <cellStyle name="Обычный 8 20 2 5" xfId="17237"/>
    <cellStyle name="Обычный 8 20 2 5 2" xfId="33611"/>
    <cellStyle name="Обычный 8 20 2 6" xfId="18280"/>
    <cellStyle name="Обычный 8 20 2 6 2" xfId="33708"/>
    <cellStyle name="Обычный 8 20 2 7" xfId="21280"/>
    <cellStyle name="Обычный 8 20 2 7 2" xfId="33914"/>
    <cellStyle name="Обычный 8 20 2 8" xfId="23021"/>
    <cellStyle name="Обычный 8 20 2 8 2" xfId="34012"/>
    <cellStyle name="Обычный 8 20 2 9" xfId="19620"/>
    <cellStyle name="Обычный 8 20 2 9 2" xfId="33827"/>
    <cellStyle name="Обычный 8 20 3" xfId="6947"/>
    <cellStyle name="Обычный 8 20 3 2" xfId="32827"/>
    <cellStyle name="Обычный 8 20 4" xfId="9174"/>
    <cellStyle name="Обычный 8 20 4 10" xfId="33054"/>
    <cellStyle name="Обычный 8 20 4 2" xfId="11984"/>
    <cellStyle name="Обычный 8 20 4 2 2" xfId="18478"/>
    <cellStyle name="Обычный 8 20 4 2 2 2" xfId="33728"/>
    <cellStyle name="Обычный 8 20 4 2 3" xfId="30337"/>
    <cellStyle name="Обычный 8 20 4 2 3 2" xfId="34524"/>
    <cellStyle name="Обычный 8 20 4 3" xfId="19065"/>
    <cellStyle name="Обычный 8 20 4 3 2" xfId="33778"/>
    <cellStyle name="Обычный 8 20 4 4" xfId="24174"/>
    <cellStyle name="Обычный 8 20 4 4 2" xfId="34087"/>
    <cellStyle name="Обычный 8 20 4 5" xfId="19243"/>
    <cellStyle name="Обычный 8 20 4 5 2" xfId="33805"/>
    <cellStyle name="Обычный 8 20 4 6" xfId="20676"/>
    <cellStyle name="Обычный 8 20 4 6 2" xfId="33879"/>
    <cellStyle name="Обычный 8 20 4 7" xfId="24260"/>
    <cellStyle name="Обычный 8 20 4 7 2" xfId="34098"/>
    <cellStyle name="Обычный 8 20 4 8" xfId="27128"/>
    <cellStyle name="Обычный 8 20 4 8 2" xfId="34330"/>
    <cellStyle name="Обычный 8 20 4 9" xfId="28079"/>
    <cellStyle name="Обычный 8 20 5" xfId="11488"/>
    <cellStyle name="Обычный 8 20 5 2" xfId="14175"/>
    <cellStyle name="Обычный 8 20 5 3" xfId="29620"/>
    <cellStyle name="Обычный 8 20 5 4" xfId="33302"/>
    <cellStyle name="Обычный 8 20 6" xfId="16507"/>
    <cellStyle name="Обычный 8 20 7" xfId="17090"/>
    <cellStyle name="Обычный 8 20 8" xfId="20200"/>
    <cellStyle name="Обычный 8 20 9" xfId="23368"/>
    <cellStyle name="Обычный 8 21" xfId="3541"/>
    <cellStyle name="Обычный 8 21 2" xfId="32515"/>
    <cellStyle name="Обычный 8 22" xfId="3590"/>
    <cellStyle name="Обычный 8 22 2" xfId="32519"/>
    <cellStyle name="Обычный 8 23" xfId="4165"/>
    <cellStyle name="Обычный 8 23 2" xfId="32565"/>
    <cellStyle name="Обычный 8 24" xfId="3584"/>
    <cellStyle name="Обычный 8 24 2" xfId="32517"/>
    <cellStyle name="Обычный 8 25" xfId="4401"/>
    <cellStyle name="Обычный 8 25 2" xfId="32601"/>
    <cellStyle name="Обычный 8 26" xfId="4592"/>
    <cellStyle name="Обычный 8 26 2" xfId="32619"/>
    <cellStyle name="Обычный 8 27" xfId="4797"/>
    <cellStyle name="Обычный 8 27 2" xfId="32638"/>
    <cellStyle name="Обычный 8 28" xfId="5114"/>
    <cellStyle name="Обычный 8 28 2" xfId="32668"/>
    <cellStyle name="Обычный 8 29" xfId="5158"/>
    <cellStyle name="Обычный 8 29 2" xfId="32671"/>
    <cellStyle name="Обычный 8 3" xfId="960"/>
    <cellStyle name="Обычный 8 3 10" xfId="10591"/>
    <cellStyle name="Обычный 8 3 11" xfId="10622"/>
    <cellStyle name="Обычный 8 3 12" xfId="10563"/>
    <cellStyle name="Обычный 8 3 13" xfId="10545"/>
    <cellStyle name="Обычный 8 3 14" xfId="10636"/>
    <cellStyle name="Обычный 8 3 15" xfId="10671"/>
    <cellStyle name="Обычный 8 3 16" xfId="10690"/>
    <cellStyle name="Обычный 8 3 17" xfId="10595"/>
    <cellStyle name="Обычный 8 3 18" xfId="10674"/>
    <cellStyle name="Обычный 8 3 19" xfId="10725"/>
    <cellStyle name="Обычный 8 3 2" xfId="9983"/>
    <cellStyle name="Обычный 8 3 2 2" xfId="10051"/>
    <cellStyle name="Обычный 8 3 2 2 2" xfId="33162"/>
    <cellStyle name="Обычный 8 3 2 3" xfId="10098"/>
    <cellStyle name="Обычный 8 3 2 3 2" xfId="33175"/>
    <cellStyle name="Обычный 8 3 2 4" xfId="10059"/>
    <cellStyle name="Обычный 8 3 2 4 2" xfId="33165"/>
    <cellStyle name="Обычный 8 3 2 5" xfId="10164"/>
    <cellStyle name="Обычный 8 3 2 5 2" xfId="33193"/>
    <cellStyle name="Обычный 8 3 2 6" xfId="10177"/>
    <cellStyle name="Обычный 8 3 2 6 2" xfId="33200"/>
    <cellStyle name="Обычный 8 3 2 7" xfId="10192"/>
    <cellStyle name="Обычный 8 3 2 7 2" xfId="33205"/>
    <cellStyle name="Обычный 8 3 20" xfId="10748"/>
    <cellStyle name="Обычный 8 3 21" xfId="10770"/>
    <cellStyle name="Обычный 8 3 22" xfId="10792"/>
    <cellStyle name="Обычный 8 3 23" xfId="10814"/>
    <cellStyle name="Обычный 8 3 24" xfId="10836"/>
    <cellStyle name="Обычный 8 3 25" xfId="10857"/>
    <cellStyle name="Обычный 8 3 26" xfId="10878"/>
    <cellStyle name="Обычный 8 3 27" xfId="10897"/>
    <cellStyle name="Обычный 8 3 28" xfId="10915"/>
    <cellStyle name="Обычный 8 3 29" xfId="32317"/>
    <cellStyle name="Обычный 8 3 3" xfId="10249"/>
    <cellStyle name="Обычный 8 3 3 2" xfId="33213"/>
    <cellStyle name="Обычный 8 3 4" xfId="10266"/>
    <cellStyle name="Обычный 8 3 4 2" xfId="33220"/>
    <cellStyle name="Обычный 8 3 5" xfId="10018"/>
    <cellStyle name="Обычный 8 3 6" xfId="10464"/>
    <cellStyle name="Обычный 8 3 7" xfId="10049"/>
    <cellStyle name="Обычный 8 3 8" xfId="10099"/>
    <cellStyle name="Обычный 8 3 9" xfId="10184"/>
    <cellStyle name="Обычный 8 30" xfId="5601"/>
    <cellStyle name="Обычный 8 30 2" xfId="32723"/>
    <cellStyle name="Обычный 8 31" xfId="5677"/>
    <cellStyle name="Обычный 8 31 2" xfId="32732"/>
    <cellStyle name="Обычный 8 32" xfId="6356"/>
    <cellStyle name="Обычный 8 32 2" xfId="32800"/>
    <cellStyle name="Обычный 8 33" xfId="6541"/>
    <cellStyle name="Обычный 8 33 2" xfId="32808"/>
    <cellStyle name="Обычный 8 34" xfId="2109"/>
    <cellStyle name="Обычный 8 34 10" xfId="24454"/>
    <cellStyle name="Обычный 8 34 11" xfId="26422"/>
    <cellStyle name="Обычный 8 34 12" xfId="28257"/>
    <cellStyle name="Обычный 8 34 12 2" xfId="34417"/>
    <cellStyle name="Обычный 8 34 2" xfId="9250"/>
    <cellStyle name="Обычный 8 34 2 10" xfId="33079"/>
    <cellStyle name="Обычный 8 34 2 2" xfId="12756"/>
    <cellStyle name="Обычный 8 34 2 2 2" xfId="18490"/>
    <cellStyle name="Обычный 8 34 2 2 2 2" xfId="33733"/>
    <cellStyle name="Обычный 8 34 2 2 3" xfId="30348"/>
    <cellStyle name="Обычный 8 34 2 2 3 2" xfId="34529"/>
    <cellStyle name="Обычный 8 34 2 3" xfId="19076"/>
    <cellStyle name="Обычный 8 34 2 3 2" xfId="33783"/>
    <cellStyle name="Обычный 8 34 2 4" xfId="24216"/>
    <cellStyle name="Обычный 8 34 2 4 2" xfId="34093"/>
    <cellStyle name="Обычный 8 34 2 5" xfId="19216"/>
    <cellStyle name="Обычный 8 34 2 5 2" xfId="33800"/>
    <cellStyle name="Обычный 8 34 2 6" xfId="24829"/>
    <cellStyle name="Обычный 8 34 2 6 2" xfId="34149"/>
    <cellStyle name="Обычный 8 34 2 7" xfId="25301"/>
    <cellStyle name="Обычный 8 34 2 7 2" xfId="34194"/>
    <cellStyle name="Обычный 8 34 2 8" xfId="27139"/>
    <cellStyle name="Обычный 8 34 2 8 2" xfId="34335"/>
    <cellStyle name="Обычный 8 34 2 9" xfId="28730"/>
    <cellStyle name="Обычный 8 34 3" xfId="12219"/>
    <cellStyle name="Обычный 8 34 3 2" xfId="12272"/>
    <cellStyle name="Обычный 8 34 3 3" xfId="28290"/>
    <cellStyle name="Обычный 8 34 3 4" xfId="33360"/>
    <cellStyle name="Обычный 8 34 4" xfId="13865"/>
    <cellStyle name="Обычный 8 34 5" xfId="16648"/>
    <cellStyle name="Обычный 8 34 6" xfId="17959"/>
    <cellStyle name="Обычный 8 34 7" xfId="20362"/>
    <cellStyle name="Обычный 8 34 8" xfId="21701"/>
    <cellStyle name="Обычный 8 34 9" xfId="22229"/>
    <cellStyle name="Обычный 8 35" xfId="9332"/>
    <cellStyle name="Обычный 8 35 2" xfId="33101"/>
    <cellStyle name="Обычный 8 36" xfId="9397"/>
    <cellStyle name="Обычный 8 36 2" xfId="33105"/>
    <cellStyle name="Обычный 8 37" xfId="9360"/>
    <cellStyle name="Обычный 8 37 2" xfId="33103"/>
    <cellStyle name="Обычный 8 38" xfId="9466"/>
    <cellStyle name="Обычный 8 38 2" xfId="33107"/>
    <cellStyle name="Обычный 8 39" xfId="9297"/>
    <cellStyle name="Обычный 8 39 2" xfId="33094"/>
    <cellStyle name="Обычный 8 4" xfId="946"/>
    <cellStyle name="Обычный 8 4 10" xfId="10592"/>
    <cellStyle name="Обычный 8 4 11" xfId="10587"/>
    <cellStyle name="Обычный 8 4 12" xfId="10552"/>
    <cellStyle name="Обычный 8 4 13" xfId="10660"/>
    <cellStyle name="Обычный 8 4 14" xfId="10697"/>
    <cellStyle name="Обычный 8 4 15" xfId="10561"/>
    <cellStyle name="Обычный 8 4 16" xfId="10700"/>
    <cellStyle name="Обычный 8 4 17" xfId="10574"/>
    <cellStyle name="Обычный 8 4 18" xfId="10548"/>
    <cellStyle name="Обычный 8 4 19" xfId="10713"/>
    <cellStyle name="Обычный 8 4 2" xfId="9984"/>
    <cellStyle name="Обычный 8 4 2 2" xfId="10040"/>
    <cellStyle name="Обычный 8 4 2 2 2" xfId="33158"/>
    <cellStyle name="Обычный 8 4 2 3" xfId="10062"/>
    <cellStyle name="Обычный 8 4 2 3 2" xfId="33167"/>
    <cellStyle name="Обычный 8 4 2 4" xfId="10268"/>
    <cellStyle name="Обычный 8 4 2 4 2" xfId="33222"/>
    <cellStyle name="Обычный 8 4 2 5" xfId="10036"/>
    <cellStyle name="Обычный 8 4 2 5 2" xfId="33157"/>
    <cellStyle name="Обычный 8 4 2 6" xfId="10084"/>
    <cellStyle name="Обычный 8 4 2 6 2" xfId="33173"/>
    <cellStyle name="Обычный 8 4 2 7" xfId="10156"/>
    <cellStyle name="Обычный 8 4 2 7 2" xfId="33191"/>
    <cellStyle name="Обычный 8 4 20" xfId="10735"/>
    <cellStyle name="Обычный 8 4 21" xfId="10757"/>
    <cellStyle name="Обычный 8 4 22" xfId="10779"/>
    <cellStyle name="Обычный 8 4 23" xfId="10801"/>
    <cellStyle name="Обычный 8 4 24" xfId="10823"/>
    <cellStyle name="Обычный 8 4 25" xfId="10845"/>
    <cellStyle name="Обычный 8 4 26" xfId="10866"/>
    <cellStyle name="Обычный 8 4 27" xfId="10886"/>
    <cellStyle name="Обычный 8 4 28" xfId="10904"/>
    <cellStyle name="Обычный 8 4 29" xfId="32314"/>
    <cellStyle name="Обычный 8 4 3" xfId="10246"/>
    <cellStyle name="Обычный 8 4 3 2" xfId="33212"/>
    <cellStyle name="Обычный 8 4 4" xfId="10252"/>
    <cellStyle name="Обычный 8 4 4 2" xfId="33216"/>
    <cellStyle name="Обычный 8 4 5" xfId="10017"/>
    <cellStyle name="Обычный 8 4 6" xfId="10465"/>
    <cellStyle name="Обычный 8 4 7" xfId="10178"/>
    <cellStyle name="Обычный 8 4 8" xfId="10120"/>
    <cellStyle name="Обычный 8 4 9" xfId="10057"/>
    <cellStyle name="Обычный 8 40" xfId="9470"/>
    <cellStyle name="Обычный 8 40 2" xfId="33109"/>
    <cellStyle name="Обычный 8 41" xfId="9534"/>
    <cellStyle name="Обычный 8 41 2" xfId="33114"/>
    <cellStyle name="Обычный 8 42" xfId="9516"/>
    <cellStyle name="Обычный 8 42 2" xfId="33110"/>
    <cellStyle name="Обычный 8 43" xfId="9536"/>
    <cellStyle name="Обычный 8 43 2" xfId="33115"/>
    <cellStyle name="Обычный 8 44" xfId="9199"/>
    <cellStyle name="Обычный 8 44 2" xfId="33057"/>
    <cellStyle name="Обычный 8 45" xfId="9689"/>
    <cellStyle name="Обычный 8 45 2" xfId="33132"/>
    <cellStyle name="Обычный 8 46" xfId="9631"/>
    <cellStyle name="Обычный 8 46 2" xfId="33123"/>
    <cellStyle name="Обычный 8 47" xfId="9691"/>
    <cellStyle name="Обычный 8 47 2" xfId="33133"/>
    <cellStyle name="Обычный 8 48" xfId="9625"/>
    <cellStyle name="Обычный 8 48 2" xfId="33120"/>
    <cellStyle name="Обычный 8 49" xfId="9698"/>
    <cellStyle name="Обычный 8 49 2" xfId="33135"/>
    <cellStyle name="Обычный 8 5" xfId="1027"/>
    <cellStyle name="Обычный 8 5 10" xfId="10593"/>
    <cellStyle name="Обычный 8 5 11" xfId="10575"/>
    <cellStyle name="Обычный 8 5 12" xfId="10641"/>
    <cellStyle name="Обычный 8 5 13" xfId="10665"/>
    <cellStyle name="Обычный 8 5 14" xfId="10644"/>
    <cellStyle name="Обычный 8 5 15" xfId="10705"/>
    <cellStyle name="Обычный 8 5 16" xfId="10586"/>
    <cellStyle name="Обычный 8 5 17" xfId="10727"/>
    <cellStyle name="Обычный 8 5 18" xfId="10750"/>
    <cellStyle name="Обычный 8 5 19" xfId="10772"/>
    <cellStyle name="Обычный 8 5 2" xfId="9985"/>
    <cellStyle name="Обычный 8 5 2 2" xfId="10054"/>
    <cellStyle name="Обычный 8 5 2 2 2" xfId="33164"/>
    <cellStyle name="Обычный 8 5 2 3" xfId="10046"/>
    <cellStyle name="Обычный 8 5 2 3 2" xfId="33160"/>
    <cellStyle name="Обычный 8 5 2 4" xfId="10183"/>
    <cellStyle name="Обычный 8 5 2 4 2" xfId="33203"/>
    <cellStyle name="Обычный 8 5 2 5" xfId="10081"/>
    <cellStyle name="Обычный 8 5 2 5 2" xfId="33172"/>
    <cellStyle name="Обычный 8 5 2 6" xfId="10112"/>
    <cellStyle name="Обычный 8 5 2 6 2" xfId="33180"/>
    <cellStyle name="Обычный 8 5 2 7" xfId="10024"/>
    <cellStyle name="Обычный 8 5 2 7 2" xfId="33155"/>
    <cellStyle name="Обычный 8 5 20" xfId="10794"/>
    <cellStyle name="Обычный 8 5 21" xfId="10816"/>
    <cellStyle name="Обычный 8 5 22" xfId="10838"/>
    <cellStyle name="Обычный 8 5 23" xfId="10859"/>
    <cellStyle name="Обычный 8 5 24" xfId="10880"/>
    <cellStyle name="Обычный 8 5 25" xfId="10899"/>
    <cellStyle name="Обычный 8 5 26" xfId="10917"/>
    <cellStyle name="Обычный 8 5 27" xfId="10932"/>
    <cellStyle name="Обычный 8 5 28" xfId="10944"/>
    <cellStyle name="Обычный 8 5 29" xfId="32323"/>
    <cellStyle name="Обычный 8 5 3" xfId="10251"/>
    <cellStyle name="Обычный 8 5 3 2" xfId="33215"/>
    <cellStyle name="Обычный 8 5 4" xfId="10259"/>
    <cellStyle name="Обычный 8 5 4 2" xfId="33219"/>
    <cellStyle name="Обычный 8 5 5" xfId="10016"/>
    <cellStyle name="Обычный 8 5 6" xfId="10478"/>
    <cellStyle name="Обычный 8 5 7" xfId="10486"/>
    <cellStyle name="Обычный 8 5 8" xfId="10494"/>
    <cellStyle name="Обычный 8 5 9" xfId="10502"/>
    <cellStyle name="Обычный 8 50" xfId="9620"/>
    <cellStyle name="Обычный 8 50 2" xfId="33117"/>
    <cellStyle name="Обычный 8 51" xfId="9790"/>
    <cellStyle name="Обычный 8 51 2" xfId="33143"/>
    <cellStyle name="Обычный 8 52" xfId="9640"/>
    <cellStyle name="Обычный 8 52 2" xfId="33128"/>
    <cellStyle name="Обычный 8 53" xfId="9725"/>
    <cellStyle name="Обычный 8 53 2" xfId="33137"/>
    <cellStyle name="Обычный 8 54" xfId="9636"/>
    <cellStyle name="Обычный 8 54 2" xfId="33126"/>
    <cellStyle name="Обычный 8 55" xfId="9741"/>
    <cellStyle name="Обычный 8 55 2" xfId="33139"/>
    <cellStyle name="Обычный 8 56" xfId="9629"/>
    <cellStyle name="Обычный 8 56 2" xfId="33122"/>
    <cellStyle name="Обычный 8 57" xfId="9754"/>
    <cellStyle name="Обычный 8 57 2" xfId="33141"/>
    <cellStyle name="Обычный 8 58" xfId="9617"/>
    <cellStyle name="Обычный 8 58 2" xfId="33116"/>
    <cellStyle name="Обычный 8 59" xfId="9897"/>
    <cellStyle name="Обычный 8 59 2" xfId="33145"/>
    <cellStyle name="Обычный 8 6" xfId="988"/>
    <cellStyle name="Обычный 8 6 10" xfId="32318"/>
    <cellStyle name="Обычный 8 6 2" xfId="10003"/>
    <cellStyle name="Обычный 8 6 2 2" xfId="10053"/>
    <cellStyle name="Обычный 8 6 2 2 2" xfId="33163"/>
    <cellStyle name="Обычный 8 6 2 3" xfId="10075"/>
    <cellStyle name="Обычный 8 6 2 3 2" xfId="33171"/>
    <cellStyle name="Обычный 8 6 2 4" xfId="10104"/>
    <cellStyle name="Обычный 8 6 2 4 2" xfId="33178"/>
    <cellStyle name="Обычный 8 6 2 5" xfId="10151"/>
    <cellStyle name="Обычный 8 6 2 5 2" xfId="33190"/>
    <cellStyle name="Обычный 8 6 2 6" xfId="10190"/>
    <cellStyle name="Обычный 8 6 2 6 2" xfId="33204"/>
    <cellStyle name="Обычный 8 6 2 7" xfId="10168"/>
    <cellStyle name="Обычный 8 6 2 7 2" xfId="33196"/>
    <cellStyle name="Обычный 8 6 3" xfId="10250"/>
    <cellStyle name="Обычный 8 6 3 2" xfId="33214"/>
    <cellStyle name="Обычный 8 6 4" xfId="10258"/>
    <cellStyle name="Обычный 8 6 4 2" xfId="33218"/>
    <cellStyle name="Обычный 8 6 5" xfId="10138"/>
    <cellStyle name="Обычный 8 6 6" xfId="10122"/>
    <cellStyle name="Обычный 8 6 7" xfId="10211"/>
    <cellStyle name="Обычный 8 6 8" xfId="10029"/>
    <cellStyle name="Обычный 8 6 9" xfId="10074"/>
    <cellStyle name="Обычный 8 60" xfId="9998"/>
    <cellStyle name="Обычный 8 60 2" xfId="10244"/>
    <cellStyle name="Обычный 8 60 3" xfId="10459"/>
    <cellStyle name="Обычный 8 60 4" xfId="10208"/>
    <cellStyle name="Обычный 8 60 5" xfId="10101"/>
    <cellStyle name="Обычный 8 60 6" xfId="10171"/>
    <cellStyle name="Обычный 8 60 7" xfId="10150"/>
    <cellStyle name="Обычный 8 61" xfId="10260"/>
    <cellStyle name="Обычный 8 62" xfId="10193"/>
    <cellStyle name="Обычный 8 63" xfId="10476"/>
    <cellStyle name="Обычный 8 64" xfId="10484"/>
    <cellStyle name="Обычный 8 65" xfId="10492"/>
    <cellStyle name="Обычный 8 66" xfId="10500"/>
    <cellStyle name="Обычный 8 67" xfId="11061"/>
    <cellStyle name="Обычный 8 67 2" xfId="17527"/>
    <cellStyle name="Обычный 8 67 2 2" xfId="33651"/>
    <cellStyle name="Обычный 8 67 3" xfId="30164"/>
    <cellStyle name="Обычный 8 67 3 2" xfId="34504"/>
    <cellStyle name="Обычный 8 68" xfId="17977"/>
    <cellStyle name="Обычный 8 68 2" xfId="33693"/>
    <cellStyle name="Обычный 8 69" xfId="19395"/>
    <cellStyle name="Обычный 8 69 2" xfId="33817"/>
    <cellStyle name="Обычный 8 7" xfId="1058"/>
    <cellStyle name="Обычный 8 7 2" xfId="32325"/>
    <cellStyle name="Обычный 8 70" xfId="22188"/>
    <cellStyle name="Обычный 8 70 2" xfId="33972"/>
    <cellStyle name="Обычный 8 71" xfId="24130"/>
    <cellStyle name="Обычный 8 71 2" xfId="34082"/>
    <cellStyle name="Обычный 8 72" xfId="20568"/>
    <cellStyle name="Обычный 8 72 2" xfId="33875"/>
    <cellStyle name="Обычный 8 73" xfId="25987"/>
    <cellStyle name="Обычный 8 73 2" xfId="30932"/>
    <cellStyle name="Обычный 8 73 3" xfId="31940"/>
    <cellStyle name="Обычный 8 73 4" xfId="34258"/>
    <cellStyle name="Обычный 8 74" xfId="27253"/>
    <cellStyle name="Обычный 8 75" xfId="30570"/>
    <cellStyle name="Обычный 8 75 2" xfId="30920"/>
    <cellStyle name="Обычный 8 75 3" xfId="31938"/>
    <cellStyle name="Обычный 8 75 4" xfId="30879"/>
    <cellStyle name="Обычный 8 75 5" xfId="34562"/>
    <cellStyle name="Обычный 8 76" xfId="31903"/>
    <cellStyle name="Обычный 8 79" xfId="30947"/>
    <cellStyle name="Обычный 8 8" xfId="1011"/>
    <cellStyle name="Обычный 8 8 2" xfId="32320"/>
    <cellStyle name="Обычный 8 9" xfId="1062"/>
    <cellStyle name="Обычный 8 9 2" xfId="32327"/>
    <cellStyle name="Обычный 80" xfId="9962"/>
    <cellStyle name="Обычный 81" xfId="9963"/>
    <cellStyle name="Обычный 82" xfId="9975"/>
    <cellStyle name="Обычный 82 2" xfId="9988"/>
    <cellStyle name="Обычный 82 3" xfId="10014"/>
    <cellStyle name="Обычный 82 4" xfId="10462"/>
    <cellStyle name="Обычный 82 5" xfId="10117"/>
    <cellStyle name="Обычный 82 6" xfId="10041"/>
    <cellStyle name="Обычный 82 7" xfId="10073"/>
    <cellStyle name="Обычный 83" xfId="9964"/>
    <cellStyle name="Обычный 84" xfId="9965"/>
    <cellStyle name="Обычный 85" xfId="9976"/>
    <cellStyle name="Обычный 85 2" xfId="10280"/>
    <cellStyle name="Обычный 85 3" xfId="10463"/>
    <cellStyle name="Обычный 85 4" xfId="10052"/>
    <cellStyle name="Обычный 85 5" xfId="10125"/>
    <cellStyle name="Обычный 85 6" xfId="10076"/>
    <cellStyle name="Обычный 85 7" xfId="10072"/>
    <cellStyle name="Обычный 86" xfId="9966"/>
    <cellStyle name="Обычный 87" xfId="10175"/>
    <cellStyle name="Обычный 87 2" xfId="10513"/>
    <cellStyle name="Обычный 87 3" xfId="10518"/>
    <cellStyle name="Обычный 88" xfId="9967"/>
    <cellStyle name="Обычный 89" xfId="9968"/>
    <cellStyle name="Обычный 9" xfId="152"/>
    <cellStyle name="Обычный 9 10" xfId="2972"/>
    <cellStyle name="Обычный 9 11" xfId="3127"/>
    <cellStyle name="Обычный 9 12" xfId="3714"/>
    <cellStyle name="Обычный 9 13" xfId="3540"/>
    <cellStyle name="Обычный 9 14" xfId="3591"/>
    <cellStyle name="Обычный 9 15" xfId="3986"/>
    <cellStyle name="Обычный 9 16" xfId="3585"/>
    <cellStyle name="Обычный 9 17" xfId="4402"/>
    <cellStyle name="Обычный 9 18" xfId="4593"/>
    <cellStyle name="Обычный 9 19" xfId="4798"/>
    <cellStyle name="Обычный 9 2" xfId="662"/>
    <cellStyle name="Обычный 9 2 10" xfId="18305"/>
    <cellStyle name="Обычный 9 2 11" xfId="19899"/>
    <cellStyle name="Обычный 9 2 12" xfId="20923"/>
    <cellStyle name="Обычный 9 2 13" xfId="24372"/>
    <cellStyle name="Обычный 9 2 14" xfId="25033"/>
    <cellStyle name="Обычный 9 2 15" xfId="26107"/>
    <cellStyle name="Обычный 9 2 16" xfId="27367"/>
    <cellStyle name="Обычный 9 2 17" xfId="30589"/>
    <cellStyle name="Обычный 9 2 17 2" xfId="31081"/>
    <cellStyle name="Обычный 9 2 18" xfId="32020"/>
    <cellStyle name="Обычный 9 2 2" xfId="1465"/>
    <cellStyle name="Обычный 9 2 2 10" xfId="23677"/>
    <cellStyle name="Обычный 9 2 2 11" xfId="24540"/>
    <cellStyle name="Обычный 9 2 2 12" xfId="26577"/>
    <cellStyle name="Обычный 9 2 2 13" xfId="27997"/>
    <cellStyle name="Обычный 9 2 2 14" xfId="30602"/>
    <cellStyle name="Обычный 9 2 2 2" xfId="2081"/>
    <cellStyle name="Обычный 9 2 2 2 10" xfId="20926"/>
    <cellStyle name="Обычный 9 2 2 2 11" xfId="26722"/>
    <cellStyle name="Обычный 9 2 2 2 12" xfId="28703"/>
    <cellStyle name="Обычный 9 2 2 2 13" xfId="30607"/>
    <cellStyle name="Обычный 9 2 2 2 2" xfId="6020"/>
    <cellStyle name="Обычный 9 2 2 2 2 2" xfId="12729"/>
    <cellStyle name="Обычный 9 2 2 2 2 2 2" xfId="14385"/>
    <cellStyle name="Обычный 9 2 2 2 2 2 3" xfId="30621"/>
    <cellStyle name="Обычный 9 2 2 2 2 3" xfId="29754"/>
    <cellStyle name="Обычный 9 2 2 2 2 4" xfId="30616"/>
    <cellStyle name="Обычный 9 2 2 2 3" xfId="15005"/>
    <cellStyle name="Обычный 9 2 2 2 4" xfId="15533"/>
    <cellStyle name="Обычный 9 2 2 2 5" xfId="17836"/>
    <cellStyle name="Обычный 9 2 2 2 6" xfId="18658"/>
    <cellStyle name="Обычный 9 2 2 2 7" xfId="22415"/>
    <cellStyle name="Обычный 9 2 2 2 8" xfId="19378"/>
    <cellStyle name="Обычный 9 2 2 2 9" xfId="22631"/>
    <cellStyle name="Обычный 9 2 2 3" xfId="7089"/>
    <cellStyle name="Обычный 9 2 2 4" xfId="11894"/>
    <cellStyle name="Обычный 9 2 2 4 2" xfId="12168"/>
    <cellStyle name="Обычный 9 2 2 4 3" xfId="28220"/>
    <cellStyle name="Обычный 9 2 2 5" xfId="15451"/>
    <cellStyle name="Обычный 9 2 2 6" xfId="16622"/>
    <cellStyle name="Обычный 9 2 2 7" xfId="15787"/>
    <cellStyle name="Обычный 9 2 2 8" xfId="20336"/>
    <cellStyle name="Обычный 9 2 2 9" xfId="19699"/>
    <cellStyle name="Обычный 9 2 3" xfId="6285"/>
    <cellStyle name="Обычный 9 2 3 2" xfId="31655"/>
    <cellStyle name="Обычный 9 2 3 3" xfId="32198"/>
    <cellStyle name="Обычный 9 2 4" xfId="6495"/>
    <cellStyle name="Обычный 9 2 4 2" xfId="31276"/>
    <cellStyle name="Обычный 9 2 4 3" xfId="32088"/>
    <cellStyle name="Обычный 9 2 5" xfId="6650"/>
    <cellStyle name="Обычный 9 2 5 2" xfId="31338"/>
    <cellStyle name="Обычный 9 2 5 3" xfId="32106"/>
    <cellStyle name="Обычный 9 2 6" xfId="1995"/>
    <cellStyle name="Обычный 9 2 6 10" xfId="20585"/>
    <cellStyle name="Обычный 9 2 6 11" xfId="25747"/>
    <cellStyle name="Обычный 9 2 6 12" xfId="28350"/>
    <cellStyle name="Обычный 9 2 6 2" xfId="12337"/>
    <cellStyle name="Обычный 9 2 6 2 2" xfId="12677"/>
    <cellStyle name="Обычный 9 2 6 2 3" xfId="28651"/>
    <cellStyle name="Обычный 9 2 6 3" xfId="14674"/>
    <cellStyle name="Обычный 9 2 6 4" xfId="12231"/>
    <cellStyle name="Обычный 9 2 6 5" xfId="16563"/>
    <cellStyle name="Обычный 9 2 6 6" xfId="16489"/>
    <cellStyle name="Обычный 9 2 6 7" xfId="20266"/>
    <cellStyle name="Обычный 9 2 6 8" xfId="19588"/>
    <cellStyle name="Обычный 9 2 6 9" xfId="21952"/>
    <cellStyle name="Обычный 9 2 7" xfId="11175"/>
    <cellStyle name="Обычный 9 2 7 2" xfId="13910"/>
    <cellStyle name="Обычный 9 2 7 3" xfId="29500"/>
    <cellStyle name="Обычный 9 2 8" xfId="13945"/>
    <cellStyle name="Обычный 9 2 9" xfId="16228"/>
    <cellStyle name="Обычный 9 20" xfId="5115"/>
    <cellStyle name="Обычный 9 21" xfId="5171"/>
    <cellStyle name="Обычный 9 22" xfId="5602"/>
    <cellStyle name="Обычный 9 23" xfId="5892"/>
    <cellStyle name="Обычный 9 24" xfId="6301"/>
    <cellStyle name="Обычный 9 25" xfId="6502"/>
    <cellStyle name="Обычный 9 26" xfId="2105"/>
    <cellStyle name="Обычный 9 26 10" xfId="21148"/>
    <cellStyle name="Обычный 9 26 11" xfId="25629"/>
    <cellStyle name="Обычный 9 26 12" xfId="28237"/>
    <cellStyle name="Обычный 9 26 2" xfId="9286"/>
    <cellStyle name="Обычный 9 26 2 2" xfId="12753"/>
    <cellStyle name="Обычный 9 26 2 2 2" xfId="18505"/>
    <cellStyle name="Обычный 9 26 2 2 3" xfId="30361"/>
    <cellStyle name="Обычный 9 26 2 3" xfId="19088"/>
    <cellStyle name="Обычный 9 26 2 4" xfId="24242"/>
    <cellStyle name="Обычный 9 26 2 5" xfId="19199"/>
    <cellStyle name="Обычный 9 26 2 6" xfId="24214"/>
    <cellStyle name="Обычный 9 26 2 7" xfId="19218"/>
    <cellStyle name="Обычный 9 26 2 8" xfId="27151"/>
    <cellStyle name="Обычный 9 26 2 9" xfId="28727"/>
    <cellStyle name="Обычный 9 26 3" xfId="12194"/>
    <cellStyle name="Обычный 9 26 3 2" xfId="12083"/>
    <cellStyle name="Обычный 9 26 3 3" xfId="28155"/>
    <cellStyle name="Обычный 9 26 4" xfId="13303"/>
    <cellStyle name="Обычный 9 26 5" xfId="16645"/>
    <cellStyle name="Обычный 9 26 6" xfId="18508"/>
    <cellStyle name="Обычный 9 26 7" xfId="20359"/>
    <cellStyle name="Обычный 9 26 8" xfId="21272"/>
    <cellStyle name="Обычный 9 26 9" xfId="21836"/>
    <cellStyle name="Обычный 9 27" xfId="9327"/>
    <cellStyle name="Обычный 9 28" xfId="9284"/>
    <cellStyle name="Обычный 9 29" xfId="9331"/>
    <cellStyle name="Обычный 9 3" xfId="1387"/>
    <cellStyle name="Обычный 9 3 10" xfId="18033"/>
    <cellStyle name="Обычный 9 3 11" xfId="19836"/>
    <cellStyle name="Обычный 9 3 12" xfId="19700"/>
    <cellStyle name="Обычный 9 3 13" xfId="23717"/>
    <cellStyle name="Обычный 9 3 14" xfId="21373"/>
    <cellStyle name="Обычный 9 3 15" xfId="26120"/>
    <cellStyle name="Обычный 9 3 16" xfId="27439"/>
    <cellStyle name="Обычный 9 3 17" xfId="31560"/>
    <cellStyle name="Обычный 9 3 18" xfId="32182"/>
    <cellStyle name="Обычный 9 3 2" xfId="2258"/>
    <cellStyle name="Обычный 9 3 2 10" xfId="21596"/>
    <cellStyle name="Обычный 9 3 2 11" xfId="23344"/>
    <cellStyle name="Обычный 9 3 2 12" xfId="25866"/>
    <cellStyle name="Обычный 9 3 2 13" xfId="27941"/>
    <cellStyle name="Обычный 9 3 2 2" xfId="5964"/>
    <cellStyle name="Обычный 9 3 2 2 10" xfId="22093"/>
    <cellStyle name="Обычный 9 3 2 2 11" xfId="26668"/>
    <cellStyle name="Обычный 9 3 2 2 12" xfId="28829"/>
    <cellStyle name="Обычный 9 3 2 2 2" xfId="12864"/>
    <cellStyle name="Обычный 9 3 2 2 2 2" xfId="14330"/>
    <cellStyle name="Обычный 9 3 2 2 2 3" xfId="29700"/>
    <cellStyle name="Обычный 9 3 2 2 3" xfId="14950"/>
    <cellStyle name="Обычный 9 3 2 2 4" xfId="15479"/>
    <cellStyle name="Обычный 9 3 2 2 5" xfId="17782"/>
    <cellStyle name="Обычный 9 3 2 2 6" xfId="18604"/>
    <cellStyle name="Обычный 9 3 2 2 7" xfId="22361"/>
    <cellStyle name="Обычный 9 3 2 2 8" xfId="23837"/>
    <cellStyle name="Обычный 9 3 2 2 9" xfId="22575"/>
    <cellStyle name="Обычный 9 3 2 3" xfId="7035"/>
    <cellStyle name="Обычный 9 3 2 4" xfId="11838"/>
    <cellStyle name="Обычный 9 3 2 4 2" xfId="11617"/>
    <cellStyle name="Обычный 9 3 2 4 3" xfId="27786"/>
    <cellStyle name="Обычный 9 3 2 5" xfId="13953"/>
    <cellStyle name="Обычный 9 3 2 6" xfId="16751"/>
    <cellStyle name="Обычный 9 3 2 7" xfId="17079"/>
    <cellStyle name="Обычный 9 3 2 8" xfId="20484"/>
    <cellStyle name="Обычный 9 3 2 9" xfId="23564"/>
    <cellStyle name="Обычный 9 3 3" xfId="6219"/>
    <cellStyle name="Обычный 9 3 4" xfId="6436"/>
    <cellStyle name="Обычный 9 3 5" xfId="6596"/>
    <cellStyle name="Обычный 9 3 6" xfId="1964"/>
    <cellStyle name="Обычный 9 3 6 10" xfId="23605"/>
    <cellStyle name="Обычный 9 3 6 11" xfId="26446"/>
    <cellStyle name="Обычный 9 3 6 12" xfId="28293"/>
    <cellStyle name="Обычный 9 3 6 2" xfId="12275"/>
    <cellStyle name="Обычный 9 3 6 2 2" xfId="12654"/>
    <cellStyle name="Обычный 9 3 6 2 3" xfId="28628"/>
    <cellStyle name="Обычный 9 3 6 3" xfId="14629"/>
    <cellStyle name="Обычный 9 3 6 4" xfId="13748"/>
    <cellStyle name="Обычный 9 3 6 5" xfId="16539"/>
    <cellStyle name="Обычный 9 3 6 6" xfId="18060"/>
    <cellStyle name="Обычный 9 3 6 7" xfId="20240"/>
    <cellStyle name="Обычный 9 3 6 8" xfId="19429"/>
    <cellStyle name="Обычный 9 3 6 9" xfId="21594"/>
    <cellStyle name="Обычный 9 3 7" xfId="7264"/>
    <cellStyle name="Обычный 9 3 7 2" xfId="13797"/>
    <cellStyle name="Обычный 9 3 7 2 2" xfId="18350"/>
    <cellStyle name="Обычный 9 3 7 2 3" xfId="30212"/>
    <cellStyle name="Обычный 9 3 7 3" xfId="18940"/>
    <cellStyle name="Обычный 9 3 7 4" xfId="23129"/>
    <cellStyle name="Обычный 9 3 7 5" xfId="21509"/>
    <cellStyle name="Обычный 9 3 7 6" xfId="21323"/>
    <cellStyle name="Обычный 9 3 7 7" xfId="22899"/>
    <cellStyle name="Обычный 9 3 7 8" xfId="27003"/>
    <cellStyle name="Обычный 9 3 7 9" xfId="29432"/>
    <cellStyle name="Обычный 9 3 8" xfId="11247"/>
    <cellStyle name="Обычный 9 3 8 2" xfId="14108"/>
    <cellStyle name="Обычный 9 3 8 3" xfId="29590"/>
    <cellStyle name="Обычный 9 3 9" xfId="16168"/>
    <cellStyle name="Обычный 9 30" xfId="9267"/>
    <cellStyle name="Обычный 9 31" xfId="9321"/>
    <cellStyle name="Обычный 9 32" xfId="9259"/>
    <cellStyle name="Обычный 9 33" xfId="9325"/>
    <cellStyle name="Обычный 9 34" xfId="9251"/>
    <cellStyle name="Обычный 9 35" xfId="9333"/>
    <cellStyle name="Обычный 9 36" xfId="9398"/>
    <cellStyle name="Обычный 9 37" xfId="9365"/>
    <cellStyle name="Обычный 9 38" xfId="9467"/>
    <cellStyle name="Обычный 9 39" xfId="9298"/>
    <cellStyle name="Обычный 9 4" xfId="1460"/>
    <cellStyle name="Обычный 9 4 10" xfId="17998"/>
    <cellStyle name="Обычный 9 4 11" xfId="19895"/>
    <cellStyle name="Обычный 9 4 12" xfId="24062"/>
    <cellStyle name="Обычный 9 4 13" xfId="19310"/>
    <cellStyle name="Обычный 9 4 14" xfId="24003"/>
    <cellStyle name="Обычный 9 4 15" xfId="26185"/>
    <cellStyle name="Обычный 9 4 16" xfId="27436"/>
    <cellStyle name="Обычный 9 4 17" xfId="31368"/>
    <cellStyle name="Обычный 9 4 18" xfId="32121"/>
    <cellStyle name="Обычный 9 4 2" xfId="2220"/>
    <cellStyle name="Обычный 9 4 2 10" xfId="24794"/>
    <cellStyle name="Обычный 9 4 2 11" xfId="21214"/>
    <cellStyle name="Обычный 9 4 2 12" xfId="26311"/>
    <cellStyle name="Обычный 9 4 2 13" xfId="27993"/>
    <cellStyle name="Обычный 9 4 2 2" xfId="6016"/>
    <cellStyle name="Обычный 9 4 2 2 10" xfId="21337"/>
    <cellStyle name="Обычный 9 4 2 2 11" xfId="26718"/>
    <cellStyle name="Обычный 9 4 2 2 12" xfId="28824"/>
    <cellStyle name="Обычный 9 4 2 2 2" xfId="12855"/>
    <cellStyle name="Обычный 9 4 2 2 2 2" xfId="14381"/>
    <cellStyle name="Обычный 9 4 2 2 2 3" xfId="29750"/>
    <cellStyle name="Обычный 9 4 2 2 3" xfId="15001"/>
    <cellStyle name="Обычный 9 4 2 2 4" xfId="15529"/>
    <cellStyle name="Обычный 9 4 2 2 5" xfId="17832"/>
    <cellStyle name="Обычный 9 4 2 2 6" xfId="18654"/>
    <cellStyle name="Обычный 9 4 2 2 7" xfId="22411"/>
    <cellStyle name="Обычный 9 4 2 2 8" xfId="19382"/>
    <cellStyle name="Обычный 9 4 2 2 9" xfId="23628"/>
    <cellStyle name="Обычный 9 4 2 3" xfId="7085"/>
    <cellStyle name="Обычный 9 4 2 4" xfId="11890"/>
    <cellStyle name="Обычный 9 4 2 4 2" xfId="14281"/>
    <cellStyle name="Обычный 9 4 2 4 3" xfId="29667"/>
    <cellStyle name="Обычный 9 4 2 5" xfId="14532"/>
    <cellStyle name="Обычный 9 4 2 6" xfId="16745"/>
    <cellStyle name="Обычный 9 4 2 7" xfId="15965"/>
    <cellStyle name="Обычный 9 4 2 8" xfId="20464"/>
    <cellStyle name="Обычный 9 4 2 9" xfId="23875"/>
    <cellStyle name="Обычный 9 4 3" xfId="6280"/>
    <cellStyle name="Обычный 9 4 4" xfId="6490"/>
    <cellStyle name="Обычный 9 4 5" xfId="6646"/>
    <cellStyle name="Обычный 9 4 6" xfId="1722"/>
    <cellStyle name="Обычный 9 4 6 10" xfId="23007"/>
    <cellStyle name="Обычный 9 4 6 11" xfId="26286"/>
    <cellStyle name="Обычный 9 4 6 12" xfId="28346"/>
    <cellStyle name="Обычный 9 4 6 2" xfId="12332"/>
    <cellStyle name="Обычный 9 4 6 2 2" xfId="12491"/>
    <cellStyle name="Обычный 9 4 6 2 3" xfId="28475"/>
    <cellStyle name="Обычный 9 4 6 3" xfId="14039"/>
    <cellStyle name="Обычный 9 4 6 4" xfId="11766"/>
    <cellStyle name="Обычный 9 4 6 5" xfId="16384"/>
    <cellStyle name="Обычный 9 4 6 6" xfId="16996"/>
    <cellStyle name="Обычный 9 4 6 7" xfId="20045"/>
    <cellStyle name="Обычный 9 4 6 8" xfId="19449"/>
    <cellStyle name="Обычный 9 4 6 9" xfId="23054"/>
    <cellStyle name="Обычный 9 4 7" xfId="7262"/>
    <cellStyle name="Обычный 9 4 7 2" xfId="12731"/>
    <cellStyle name="Обычный 9 4 7 2 2" xfId="18349"/>
    <cellStyle name="Обычный 9 4 7 2 3" xfId="30211"/>
    <cellStyle name="Обычный 9 4 7 3" xfId="18939"/>
    <cellStyle name="Обычный 9 4 7 4" xfId="23128"/>
    <cellStyle name="Обычный 9 4 7 5" xfId="21556"/>
    <cellStyle name="Обычный 9 4 7 6" xfId="23702"/>
    <cellStyle name="Обычный 9 4 7 7" xfId="21032"/>
    <cellStyle name="Обычный 9 4 7 8" xfId="27002"/>
    <cellStyle name="Обычный 9 4 7 9" xfId="28705"/>
    <cellStyle name="Обычный 9 4 8" xfId="11244"/>
    <cellStyle name="Обычный 9 4 8 2" xfId="11795"/>
    <cellStyle name="Обычный 9 4 8 3" xfId="27905"/>
    <cellStyle name="Обычный 9 4 9" xfId="16224"/>
    <cellStyle name="Обычный 9 40" xfId="9471"/>
    <cellStyle name="Обычный 9 41" xfId="9535"/>
    <cellStyle name="Обычный 9 42" xfId="9515"/>
    <cellStyle name="Обычный 9 43" xfId="9537"/>
    <cellStyle name="Обычный 9 44" xfId="9200"/>
    <cellStyle name="Обычный 9 45" xfId="9690"/>
    <cellStyle name="Обычный 9 46" xfId="9630"/>
    <cellStyle name="Обычный 9 47" xfId="9692"/>
    <cellStyle name="Обычный 9 48" xfId="9624"/>
    <cellStyle name="Обычный 9 49" xfId="9699"/>
    <cellStyle name="Обычный 9 5" xfId="1360"/>
    <cellStyle name="Обычный 9 5 10" xfId="16075"/>
    <cellStyle name="Обычный 9 5 11" xfId="19822"/>
    <cellStyle name="Обычный 9 5 12" xfId="20836"/>
    <cellStyle name="Обычный 9 5 13" xfId="23191"/>
    <cellStyle name="Обычный 9 5 14" xfId="21439"/>
    <cellStyle name="Обычный 9 5 15" xfId="26304"/>
    <cellStyle name="Обычный 9 5 16" xfId="27475"/>
    <cellStyle name="Обычный 9 5 17" xfId="31486"/>
    <cellStyle name="Обычный 9 5 18" xfId="32167"/>
    <cellStyle name="Обычный 9 5 2" xfId="2401"/>
    <cellStyle name="Обычный 9 5 2 10" xfId="24030"/>
    <cellStyle name="Обычный 9 5 2 11" xfId="19305"/>
    <cellStyle name="Обычный 9 5 2 12" xfId="26523"/>
    <cellStyle name="Обычный 9 5 2 13" xfId="27931"/>
    <cellStyle name="Обычный 9 5 2 2" xfId="5953"/>
    <cellStyle name="Обычный 9 5 2 2 10" xfId="25253"/>
    <cellStyle name="Обычный 9 5 2 2 11" xfId="26657"/>
    <cellStyle name="Обычный 9 5 2 2 12" xfId="28883"/>
    <cellStyle name="Обычный 9 5 2 2 2" xfId="12929"/>
    <cellStyle name="Обычный 9 5 2 2 2 2" xfId="14319"/>
    <cellStyle name="Обычный 9 5 2 2 2 3" xfId="29689"/>
    <cellStyle name="Обычный 9 5 2 2 3" xfId="14939"/>
    <cellStyle name="Обычный 9 5 2 2 4" xfId="15468"/>
    <cellStyle name="Обычный 9 5 2 2 5" xfId="17771"/>
    <cellStyle name="Обычный 9 5 2 2 6" xfId="18593"/>
    <cellStyle name="Обычный 9 5 2 2 7" xfId="22350"/>
    <cellStyle name="Обычный 9 5 2 2 8" xfId="23232"/>
    <cellStyle name="Обычный 9 5 2 2 9" xfId="19529"/>
    <cellStyle name="Обычный 9 5 2 3" xfId="7025"/>
    <cellStyle name="Обычный 9 5 2 4" xfId="11828"/>
    <cellStyle name="Обычный 9 5 2 4 2" xfId="13679"/>
    <cellStyle name="Обычный 9 5 2 4 3" xfId="29376"/>
    <cellStyle name="Обычный 9 5 2 5" xfId="15120"/>
    <cellStyle name="Обычный 9 5 2 6" xfId="16804"/>
    <cellStyle name="Обычный 9 5 2 7" xfId="17554"/>
    <cellStyle name="Обычный 9 5 2 8" xfId="20574"/>
    <cellStyle name="Обычный 9 5 2 9" xfId="23941"/>
    <cellStyle name="Обычный 9 5 3" xfId="6202"/>
    <cellStyle name="Обычный 9 5 4" xfId="6423"/>
    <cellStyle name="Обычный 9 5 5" xfId="6586"/>
    <cellStyle name="Обычный 9 5 6" xfId="6742"/>
    <cellStyle name="Обычный 9 5 6 10" xfId="19195"/>
    <cellStyle name="Обычный 9 5 6 11" xfId="26831"/>
    <cellStyle name="Обычный 9 5 6 12" xfId="28274"/>
    <cellStyle name="Обычный 9 5 6 2" xfId="12251"/>
    <cellStyle name="Обычный 9 5 6 2 2" xfId="14701"/>
    <cellStyle name="Обычный 9 5 6 2 3" xfId="29945"/>
    <cellStyle name="Обычный 9 5 6 3" xfId="15255"/>
    <cellStyle name="Обычный 9 5 6 4" xfId="15642"/>
    <cellStyle name="Обычный 9 5 6 5" xfId="18100"/>
    <cellStyle name="Обычный 9 5 6 6" xfId="18767"/>
    <cellStyle name="Обычный 9 5 6 7" xfId="22788"/>
    <cellStyle name="Обычный 9 5 6 8" xfId="19522"/>
    <cellStyle name="Обычный 9 5 6 9" xfId="24286"/>
    <cellStyle name="Обычный 9 5 7" xfId="7289"/>
    <cellStyle name="Обычный 9 5 7 2" xfId="12124"/>
    <cellStyle name="Обычный 9 5 7 2 2" xfId="18372"/>
    <cellStyle name="Обычный 9 5 7 2 3" xfId="30234"/>
    <cellStyle name="Обычный 9 5 7 3" xfId="18962"/>
    <cellStyle name="Обычный 9 5 7 4" xfId="23152"/>
    <cellStyle name="Обычный 9 5 7 5" xfId="21144"/>
    <cellStyle name="Обычный 9 5 7 6" xfId="22542"/>
    <cellStyle name="Обычный 9 5 7 7" xfId="19772"/>
    <cellStyle name="Обычный 9 5 7 8" xfId="27025"/>
    <cellStyle name="Обычный 9 5 7 9" xfId="28187"/>
    <cellStyle name="Обычный 9 5 8" xfId="11283"/>
    <cellStyle name="Обычный 9 5 8 2" xfId="11985"/>
    <cellStyle name="Обычный 9 5 8 3" xfId="28080"/>
    <cellStyle name="Обычный 9 5 9" xfId="16150"/>
    <cellStyle name="Обычный 9 50" xfId="9619"/>
    <cellStyle name="Обычный 9 51" xfId="9796"/>
    <cellStyle name="Обычный 9 52" xfId="9639"/>
    <cellStyle name="Обычный 9 53" xfId="9734"/>
    <cellStyle name="Обычный 9 54" xfId="9635"/>
    <cellStyle name="Обычный 9 55" xfId="9750"/>
    <cellStyle name="Обычный 9 56" xfId="9626"/>
    <cellStyle name="Обычный 9 57" xfId="9755"/>
    <cellStyle name="Обычный 9 58" xfId="9616"/>
    <cellStyle name="Обычный 9 59" xfId="9898"/>
    <cellStyle name="Обычный 9 6" xfId="1520"/>
    <cellStyle name="Обычный 9 6 10" xfId="17587"/>
    <cellStyle name="Обычный 9 6 11" xfId="19928"/>
    <cellStyle name="Обычный 9 6 12" xfId="23983"/>
    <cellStyle name="Обычный 9 6 13" xfId="22033"/>
    <cellStyle name="Обычный 9 6 14" xfId="24638"/>
    <cellStyle name="Обычный 9 6 15" xfId="26285"/>
    <cellStyle name="Обычный 9 6 16" xfId="27564"/>
    <cellStyle name="Обычный 9 6 17" xfId="31333"/>
    <cellStyle name="Обычный 9 6 18" xfId="32102"/>
    <cellStyle name="Обычный 9 6 2" xfId="2662"/>
    <cellStyle name="Обычный 9 6 2 10" xfId="19335"/>
    <cellStyle name="Обычный 9 6 2 11" xfId="25158"/>
    <cellStyle name="Обычный 9 6 2 12" xfId="26257"/>
    <cellStyle name="Обычный 9 6 2 13" xfId="28013"/>
    <cellStyle name="Обычный 9 6 2 2" xfId="6038"/>
    <cellStyle name="Обычный 9 6 2 2 10" xfId="23866"/>
    <cellStyle name="Обычный 9 6 2 2 11" xfId="26740"/>
    <cellStyle name="Обычный 9 6 2 2 12" xfId="28991"/>
    <cellStyle name="Обычный 9 6 2 2 2" xfId="13082"/>
    <cellStyle name="Обычный 9 6 2 2 2 2" xfId="14403"/>
    <cellStyle name="Обычный 9 6 2 2 2 3" xfId="29772"/>
    <cellStyle name="Обычный 9 6 2 2 3" xfId="15023"/>
    <cellStyle name="Обычный 9 6 2 2 4" xfId="15551"/>
    <cellStyle name="Обычный 9 6 2 2 5" xfId="17854"/>
    <cellStyle name="Обычный 9 6 2 2 6" xfId="18676"/>
    <cellStyle name="Обычный 9 6 2 2 7" xfId="22433"/>
    <cellStyle name="Обычный 9 6 2 2 8" xfId="24018"/>
    <cellStyle name="Обычный 9 6 2 2 9" xfId="19324"/>
    <cellStyle name="Обычный 9 6 2 3" xfId="7105"/>
    <cellStyle name="Обычный 9 6 2 4" xfId="11910"/>
    <cellStyle name="Обычный 9 6 2 4 2" xfId="13808"/>
    <cellStyle name="Обычный 9 6 2 4 3" xfId="29437"/>
    <cellStyle name="Обычный 9 6 2 5" xfId="14311"/>
    <cellStyle name="Обычный 9 6 2 6" xfId="16926"/>
    <cellStyle name="Обычный 9 6 2 7" xfId="18201"/>
    <cellStyle name="Обычный 9 6 2 8" xfId="20740"/>
    <cellStyle name="Обычный 9 6 2 9" xfId="23685"/>
    <cellStyle name="Обычный 9 6 3" xfId="6323"/>
    <cellStyle name="Обычный 9 6 4" xfId="6517"/>
    <cellStyle name="Обычный 9 6 5" xfId="6666"/>
    <cellStyle name="Обычный 9 6 6" xfId="6831"/>
    <cellStyle name="Обычный 9 6 6 10" xfId="25144"/>
    <cellStyle name="Обычный 9 6 6 11" xfId="26875"/>
    <cellStyle name="Обычный 9 6 6 12" xfId="28383"/>
    <cellStyle name="Обычный 9 6 6 2" xfId="12385"/>
    <cellStyle name="Обычный 9 6 6 2 2" xfId="14745"/>
    <cellStyle name="Обычный 9 6 6 2 3" xfId="29989"/>
    <cellStyle name="Обычный 9 6 6 3" xfId="15313"/>
    <cellStyle name="Обычный 9 6 6 4" xfId="15686"/>
    <cellStyle name="Обычный 9 6 6 5" xfId="18157"/>
    <cellStyle name="Обычный 9 6 6 6" xfId="18811"/>
    <cellStyle name="Обычный 9 6 6 7" xfId="22856"/>
    <cellStyle name="Обычный 9 6 6 8" xfId="23512"/>
    <cellStyle name="Обычный 9 6 6 9" xfId="19624"/>
    <cellStyle name="Обычный 9 6 7" xfId="7288"/>
    <cellStyle name="Обычный 9 6 7 2" xfId="11720"/>
    <cellStyle name="Обычный 9 6 7 2 2" xfId="18371"/>
    <cellStyle name="Обычный 9 6 7 2 3" xfId="30233"/>
    <cellStyle name="Обычный 9 6 7 3" xfId="18961"/>
    <cellStyle name="Обычный 9 6 7 4" xfId="23151"/>
    <cellStyle name="Обычный 9 6 7 5" xfId="21369"/>
    <cellStyle name="Обычный 9 6 7 6" xfId="20931"/>
    <cellStyle name="Обычный 9 6 7 7" xfId="24881"/>
    <cellStyle name="Обычный 9 6 7 8" xfId="27024"/>
    <cellStyle name="Обычный 9 6 7 9" xfId="27851"/>
    <cellStyle name="Обычный 9 6 8" xfId="11372"/>
    <cellStyle name="Обычный 9 6 8 2" xfId="13712"/>
    <cellStyle name="Обычный 9 6 8 3" xfId="29389"/>
    <cellStyle name="Обычный 9 6 9" xfId="16262"/>
    <cellStyle name="Обычный 9 60" xfId="10225"/>
    <cellStyle name="Обычный 9 61" xfId="11064"/>
    <cellStyle name="Обычный 9 61 2" xfId="17469"/>
    <cellStyle name="Обычный 9 61 3" xfId="30162"/>
    <cellStyle name="Обычный 9 62" xfId="18030"/>
    <cellStyle name="Обычный 9 63" xfId="19396"/>
    <cellStyle name="Обычный 9 64" xfId="21875"/>
    <cellStyle name="Обычный 9 65" xfId="23657"/>
    <cellStyle name="Обычный 9 66" xfId="20505"/>
    <cellStyle name="Обычный 9 67" xfId="25981"/>
    <cellStyle name="Обычный 9 67 2" xfId="30934"/>
    <cellStyle name="Обычный 9 67 3" xfId="31941"/>
    <cellStyle name="Обычный 9 68" xfId="27256"/>
    <cellStyle name="Обычный 9 69" xfId="30571"/>
    <cellStyle name="Обычный 9 69 2" xfId="30921"/>
    <cellStyle name="Обычный 9 7" xfId="1903"/>
    <cellStyle name="Обычный 9 7 10" xfId="21366"/>
    <cellStyle name="Обычный 9 7 11" xfId="22627"/>
    <cellStyle name="Обычный 9 7 12" xfId="25994"/>
    <cellStyle name="Обычный 9 7 13" xfId="27543"/>
    <cellStyle name="Обычный 9 7 2" xfId="2568"/>
    <cellStyle name="Обычный 9 7 2 10" xfId="20248"/>
    <cellStyle name="Обычный 9 7 2 11" xfId="26403"/>
    <cellStyle name="Обычный 9 7 2 12" xfId="28594"/>
    <cellStyle name="Обычный 9 7 2 2" xfId="12616"/>
    <cellStyle name="Обычный 9 7 2 2 2" xfId="13038"/>
    <cellStyle name="Обычный 9 7 2 2 3" xfId="28966"/>
    <cellStyle name="Обычный 9 7 2 3" xfId="14096"/>
    <cellStyle name="Обычный 9 7 2 4" xfId="11608"/>
    <cellStyle name="Обычный 9 7 2 5" xfId="16897"/>
    <cellStyle name="Обычный 9 7 2 6" xfId="17366"/>
    <cellStyle name="Обычный 9 7 2 7" xfId="20689"/>
    <cellStyle name="Обычный 9 7 2 8" xfId="24108"/>
    <cellStyle name="Обычный 9 7 2 9" xfId="19281"/>
    <cellStyle name="Обычный 9 7 3" xfId="6810"/>
    <cellStyle name="Обычный 9 7 4" xfId="7296"/>
    <cellStyle name="Обычный 9 7 4 2" xfId="12054"/>
    <cellStyle name="Обычный 9 7 4 2 2" xfId="18379"/>
    <cellStyle name="Обычный 9 7 4 2 3" xfId="30241"/>
    <cellStyle name="Обычный 9 7 4 3" xfId="18969"/>
    <cellStyle name="Обычный 9 7 4 4" xfId="23159"/>
    <cellStyle name="Обычный 9 7 4 5" xfId="22903"/>
    <cellStyle name="Обычный 9 7 4 6" xfId="24239"/>
    <cellStyle name="Обычный 9 7 4 7" xfId="23857"/>
    <cellStyle name="Обычный 9 7 4 8" xfId="27032"/>
    <cellStyle name="Обычный 9 7 4 9" xfId="28129"/>
    <cellStyle name="Обычный 9 7 5" xfId="11351"/>
    <cellStyle name="Обычный 9 7 5 2" xfId="11673"/>
    <cellStyle name="Обычный 9 7 5 3" xfId="27820"/>
    <cellStyle name="Обычный 9 7 6" xfId="16501"/>
    <cellStyle name="Обычный 9 7 7" xfId="17400"/>
    <cellStyle name="Обычный 9 7 8" xfId="20194"/>
    <cellStyle name="Обычный 9 7 9" xfId="24132"/>
    <cellStyle name="Обычный 9 73" xfId="30926"/>
    <cellStyle name="Обычный 9 8" xfId="2618"/>
    <cellStyle name="Обычный 9 9" xfId="3132"/>
    <cellStyle name="Обычный 90" xfId="9969"/>
    <cellStyle name="Обычный 91" xfId="9970"/>
    <cellStyle name="Обычный 92" xfId="9971"/>
    <cellStyle name="Обычный 93" xfId="10196"/>
    <cellStyle name="Обычный 93 2" xfId="10512"/>
    <cellStyle name="Обычный 93 3" xfId="10519"/>
    <cellStyle name="Обычный 94" xfId="9972"/>
    <cellStyle name="Обычный 95" xfId="10503"/>
    <cellStyle name="Обычный 95 2" xfId="10536"/>
    <cellStyle name="Обычный 95 3" xfId="10537"/>
    <cellStyle name="Обычный 96" xfId="10504"/>
    <cellStyle name="Обычный 97" xfId="153"/>
    <cellStyle name="Обычный 98" xfId="57"/>
    <cellStyle name="Обычный 99" xfId="8685"/>
    <cellStyle name="Плохой" xfId="23" builtinId="27" customBuiltin="1"/>
    <cellStyle name="Плохой 10" xfId="663"/>
    <cellStyle name="Плохой 11" xfId="664"/>
    <cellStyle name="Плохой 2" xfId="154"/>
    <cellStyle name="Плохой 2 2" xfId="31058"/>
    <cellStyle name="Плохой 2 2 2" xfId="31437"/>
    <cellStyle name="Плохой 2 2 3" xfId="31656"/>
    <cellStyle name="Плохой 2 2 4" xfId="31278"/>
    <cellStyle name="Плохой 2 2 5" xfId="31635"/>
    <cellStyle name="Плохой 2 3" xfId="31561"/>
    <cellStyle name="Плохой 2 4" xfId="31387"/>
    <cellStyle name="Плохой 2 5" xfId="31678"/>
    <cellStyle name="Плохой 2 6" xfId="31793"/>
    <cellStyle name="Плохой 3" xfId="665"/>
    <cellStyle name="Плохой 4" xfId="666"/>
    <cellStyle name="Плохой 5" xfId="667"/>
    <cellStyle name="Плохой 6" xfId="668"/>
    <cellStyle name="Плохой 7" xfId="669"/>
    <cellStyle name="Плохой 8" xfId="670"/>
    <cellStyle name="Плохой 9" xfId="671"/>
    <cellStyle name="Пояснение" xfId="31" builtinId="53" customBuiltin="1"/>
    <cellStyle name="Пояснение 10" xfId="672"/>
    <cellStyle name="Пояснение 11" xfId="673"/>
    <cellStyle name="Пояснение 2" xfId="155"/>
    <cellStyle name="Пояснение 2 2" xfId="31059"/>
    <cellStyle name="Пояснение 2 2 2" xfId="31445"/>
    <cellStyle name="Пояснение 2 2 3" xfId="31661"/>
    <cellStyle name="Пояснение 2 2 4" xfId="31744"/>
    <cellStyle name="Пояснение 2 2 5" xfId="31850"/>
    <cellStyle name="Пояснение 2 3" xfId="31562"/>
    <cellStyle name="Пояснение 2 4" xfId="31386"/>
    <cellStyle name="Пояснение 2 5" xfId="31677"/>
    <cellStyle name="Пояснение 2 6" xfId="31792"/>
    <cellStyle name="Пояснение 3" xfId="674"/>
    <cellStyle name="Пояснение 4" xfId="675"/>
    <cellStyle name="Пояснение 5" xfId="676"/>
    <cellStyle name="Пояснение 6" xfId="677"/>
    <cellStyle name="Пояснение 7" xfId="678"/>
    <cellStyle name="Пояснение 8" xfId="679"/>
    <cellStyle name="Пояснение 9" xfId="680"/>
    <cellStyle name="Примечание 10" xfId="681"/>
    <cellStyle name="Примечание 10 2" xfId="1469"/>
    <cellStyle name="Примечание 10 2 2" xfId="32388"/>
    <cellStyle name="Примечание 10 3" xfId="1385"/>
    <cellStyle name="Примечание 10 3 2" xfId="32381"/>
    <cellStyle name="Примечание 10 4" xfId="1466"/>
    <cellStyle name="Примечание 10 4 2" xfId="32386"/>
    <cellStyle name="Примечание 10 5" xfId="1568"/>
    <cellStyle name="Примечание 10 5 2" xfId="32414"/>
    <cellStyle name="Примечание 10 6" xfId="1531"/>
    <cellStyle name="Примечание 10 6 2" xfId="32405"/>
    <cellStyle name="Примечание 11" xfId="682"/>
    <cellStyle name="Примечание 12" xfId="30626"/>
    <cellStyle name="Примечание 13" xfId="34571"/>
    <cellStyle name="Примечание 2" xfId="156"/>
    <cellStyle name="Примечание 2 10" xfId="31165"/>
    <cellStyle name="Примечание 2 11" xfId="31153"/>
    <cellStyle name="Примечание 2 12" xfId="31317"/>
    <cellStyle name="Примечание 2 13" xfId="31443"/>
    <cellStyle name="Примечание 2 14" xfId="32297"/>
    <cellStyle name="Примечание 2 2" xfId="157"/>
    <cellStyle name="Примечание 2 2 2" xfId="1471"/>
    <cellStyle name="Примечание 2 2 2 2" xfId="31061"/>
    <cellStyle name="Примечание 2 2 2 3" xfId="32007"/>
    <cellStyle name="Примечание 2 2 3" xfId="1383"/>
    <cellStyle name="Примечание 2 2 3 2" xfId="31384"/>
    <cellStyle name="Примечание 2 2 3 3" xfId="32127"/>
    <cellStyle name="Примечание 2 2 4" xfId="1468"/>
    <cellStyle name="Примечание 2 2 4 2" xfId="31320"/>
    <cellStyle name="Примечание 2 2 4 3" xfId="32093"/>
    <cellStyle name="Примечание 2 2 5" xfId="1570"/>
    <cellStyle name="Примечание 2 2 5 2" xfId="31497"/>
    <cellStyle name="Примечание 2 2 5 3" xfId="32174"/>
    <cellStyle name="Примечание 2 2 6" xfId="1533"/>
    <cellStyle name="Примечание 2 2 7" xfId="1470"/>
    <cellStyle name="Примечание 2 2 7 2" xfId="31060"/>
    <cellStyle name="Примечание 2 2 7 3" xfId="32389"/>
    <cellStyle name="Примечание 2 2 8" xfId="32006"/>
    <cellStyle name="Примечание 2 3" xfId="1472"/>
    <cellStyle name="Примечание 2 4" xfId="1473"/>
    <cellStyle name="Примечание 2 4 2" xfId="31041"/>
    <cellStyle name="Примечание 2 4 3" xfId="31994"/>
    <cellStyle name="Примечание 2 5" xfId="1474"/>
    <cellStyle name="Примечание 2 5 2" xfId="31135"/>
    <cellStyle name="Примечание 2 5 3" xfId="32061"/>
    <cellStyle name="Примечание 2 6" xfId="1384"/>
    <cellStyle name="Примечание 2 6 2" xfId="31563"/>
    <cellStyle name="Примечание 2 6 3" xfId="32183"/>
    <cellStyle name="Примечание 2 6 4" xfId="32380"/>
    <cellStyle name="Примечание 2 63" xfId="30973"/>
    <cellStyle name="Примечание 2 7" xfId="1467"/>
    <cellStyle name="Примечание 2 7 2" xfId="31385"/>
    <cellStyle name="Примечание 2 7 3" xfId="32128"/>
    <cellStyle name="Примечание 2 7 4" xfId="32387"/>
    <cellStyle name="Примечание 2 8" xfId="1569"/>
    <cellStyle name="Примечание 2 8 2" xfId="31144"/>
    <cellStyle name="Примечание 2 8 3" xfId="32069"/>
    <cellStyle name="Примечание 2 8 4" xfId="32415"/>
    <cellStyle name="Примечание 2 9" xfId="1532"/>
    <cellStyle name="Примечание 2 9 2" xfId="31157"/>
    <cellStyle name="Примечание 2 9 3" xfId="32078"/>
    <cellStyle name="Примечание 2 9 4" xfId="32406"/>
    <cellStyle name="Примечание 3" xfId="158"/>
    <cellStyle name="Примечание 3 2" xfId="1475"/>
    <cellStyle name="Примечание 3 2 2" xfId="31099"/>
    <cellStyle name="Примечание 3 2 2 2" xfId="31454"/>
    <cellStyle name="Примечание 3 2 2 3" xfId="32143"/>
    <cellStyle name="Примечание 3 2 3" xfId="31665"/>
    <cellStyle name="Примечание 3 2 4" xfId="31741"/>
    <cellStyle name="Примечание 3 2 5" xfId="31849"/>
    <cellStyle name="Примечание 3 2 6" xfId="32032"/>
    <cellStyle name="Примечание 3 2 7" xfId="32390"/>
    <cellStyle name="Примечание 3 3" xfId="1380"/>
    <cellStyle name="Примечание 3 3 2" xfId="31564"/>
    <cellStyle name="Примечание 3 3 3" xfId="32184"/>
    <cellStyle name="Примечание 3 3 4" xfId="32379"/>
    <cellStyle name="Примечание 3 4" xfId="1487"/>
    <cellStyle name="Примечание 3 4 2" xfId="31360"/>
    <cellStyle name="Примечание 3 4 3" xfId="32116"/>
    <cellStyle name="Примечание 3 4 4" xfId="32397"/>
    <cellStyle name="Примечание 3 5" xfId="1571"/>
    <cellStyle name="Примечание 3 5 2" xfId="31669"/>
    <cellStyle name="Примечание 3 5 3" xfId="32204"/>
    <cellStyle name="Примечание 3 5 4" xfId="32416"/>
    <cellStyle name="Примечание 3 50" xfId="31118"/>
    <cellStyle name="Примечание 3 52" xfId="30972"/>
    <cellStyle name="Примечание 3 6" xfId="1540"/>
    <cellStyle name="Примечание 3 6 2" xfId="31786"/>
    <cellStyle name="Примечание 3 6 3" xfId="32237"/>
    <cellStyle name="Примечание 3 6 4" xfId="32407"/>
    <cellStyle name="Примечание 3 7" xfId="683"/>
    <cellStyle name="Примечание 3 8" xfId="32298"/>
    <cellStyle name="Примечание 4" xfId="159"/>
    <cellStyle name="Примечание 4 2" xfId="1476"/>
    <cellStyle name="Примечание 4 2 2" xfId="31040"/>
    <cellStyle name="Примечание 4 2 2 2" xfId="31455"/>
    <cellStyle name="Примечание 4 2 2 3" xfId="32144"/>
    <cellStyle name="Примечание 4 2 3" xfId="31666"/>
    <cellStyle name="Примечание 4 2 4" xfId="31740"/>
    <cellStyle name="Примечание 4 2 5" xfId="31848"/>
    <cellStyle name="Примечание 4 2 6" xfId="31993"/>
    <cellStyle name="Примечание 4 2 7" xfId="32391"/>
    <cellStyle name="Примечание 4 3" xfId="1379"/>
    <cellStyle name="Примечание 4 3 2" xfId="31565"/>
    <cellStyle name="Примечание 4 3 3" xfId="32185"/>
    <cellStyle name="Примечание 4 3 4" xfId="32378"/>
    <cellStyle name="Примечание 4 4" xfId="1488"/>
    <cellStyle name="Примечание 4 4 2" xfId="31404"/>
    <cellStyle name="Примечание 4 4 3" xfId="32136"/>
    <cellStyle name="Примечание 4 4 4" xfId="32398"/>
    <cellStyle name="Примечание 4 5" xfId="1572"/>
    <cellStyle name="Примечание 4 5 2" xfId="31689"/>
    <cellStyle name="Примечание 4 5 3" xfId="32215"/>
    <cellStyle name="Примечание 4 5 4" xfId="32417"/>
    <cellStyle name="Примечание 4 52" xfId="30946"/>
    <cellStyle name="Примечание 4 6" xfId="1541"/>
    <cellStyle name="Примечание 4 6 2" xfId="31804"/>
    <cellStyle name="Примечание 4 6 3" xfId="32246"/>
    <cellStyle name="Примечание 4 6 4" xfId="32408"/>
    <cellStyle name="Примечание 4 7" xfId="684"/>
    <cellStyle name="Примечание 4 8" xfId="32299"/>
    <cellStyle name="Примечание 5" xfId="160"/>
    <cellStyle name="Примечание 5 2" xfId="1477"/>
    <cellStyle name="Примечание 5 2 2" xfId="32392"/>
    <cellStyle name="Примечание 5 3" xfId="1378"/>
    <cellStyle name="Примечание 5 3 2" xfId="32377"/>
    <cellStyle name="Примечание 5 4" xfId="1489"/>
    <cellStyle name="Примечание 5 4 2" xfId="32399"/>
    <cellStyle name="Примечание 5 5" xfId="1573"/>
    <cellStyle name="Примечание 5 5 2" xfId="32418"/>
    <cellStyle name="Примечание 5 6" xfId="1542"/>
    <cellStyle name="Примечание 5 6 2" xfId="32409"/>
    <cellStyle name="Примечание 5 7" xfId="685"/>
    <cellStyle name="Примечание 5 8" xfId="32300"/>
    <cellStyle name="Примечание 6" xfId="161"/>
    <cellStyle name="Примечание 6 2" xfId="1478"/>
    <cellStyle name="Примечание 6 2 2" xfId="32393"/>
    <cellStyle name="Примечание 6 3" xfId="1377"/>
    <cellStyle name="Примечание 6 3 2" xfId="32376"/>
    <cellStyle name="Примечание 6 4" xfId="1491"/>
    <cellStyle name="Примечание 6 4 2" xfId="32400"/>
    <cellStyle name="Примечание 6 5" xfId="1574"/>
    <cellStyle name="Примечание 6 5 2" xfId="32419"/>
    <cellStyle name="Примечание 6 6" xfId="1554"/>
    <cellStyle name="Примечание 6 6 2" xfId="32410"/>
    <cellStyle name="Примечание 6 7" xfId="686"/>
    <cellStyle name="Примечание 6 8" xfId="32301"/>
    <cellStyle name="Примечание 7" xfId="162"/>
    <cellStyle name="Примечание 7 2" xfId="1479"/>
    <cellStyle name="Примечание 7 2 2" xfId="32394"/>
    <cellStyle name="Примечание 7 3" xfId="1376"/>
    <cellStyle name="Примечание 7 3 2" xfId="32375"/>
    <cellStyle name="Примечание 7 4" xfId="1500"/>
    <cellStyle name="Примечание 7 4 2" xfId="32401"/>
    <cellStyle name="Примечание 7 5" xfId="1575"/>
    <cellStyle name="Примечание 7 5 2" xfId="32420"/>
    <cellStyle name="Примечание 7 6" xfId="1555"/>
    <cellStyle name="Примечание 7 6 2" xfId="32411"/>
    <cellStyle name="Примечание 7 7" xfId="687"/>
    <cellStyle name="Примечание 7 8" xfId="32302"/>
    <cellStyle name="Примечание 8" xfId="688"/>
    <cellStyle name="Примечание 8 2" xfId="1480"/>
    <cellStyle name="Примечание 8 2 2" xfId="32395"/>
    <cellStyle name="Примечание 8 3" xfId="1375"/>
    <cellStyle name="Примечание 8 3 2" xfId="32374"/>
    <cellStyle name="Примечание 8 4" xfId="1507"/>
    <cellStyle name="Примечание 8 4 2" xfId="32402"/>
    <cellStyle name="Примечание 8 5" xfId="1576"/>
    <cellStyle name="Примечание 8 5 2" xfId="32421"/>
    <cellStyle name="Примечание 8 6" xfId="1557"/>
    <cellStyle name="Примечание 8 6 2" xfId="32412"/>
    <cellStyle name="Примечание 9" xfId="689"/>
    <cellStyle name="Примечание 9 2" xfId="1481"/>
    <cellStyle name="Примечание 9 2 2" xfId="32396"/>
    <cellStyle name="Примечание 9 3" xfId="1374"/>
    <cellStyle name="Примечание 9 3 2" xfId="32373"/>
    <cellStyle name="Примечание 9 4" xfId="1508"/>
    <cellStyle name="Примечание 9 4 2" xfId="32403"/>
    <cellStyle name="Примечание 9 5" xfId="1577"/>
    <cellStyle name="Примечание 9 5 2" xfId="32422"/>
    <cellStyle name="Примечание 9 6" xfId="1558"/>
    <cellStyle name="Примечание 9 6 2" xfId="32413"/>
    <cellStyle name="Процентный" xfId="2" builtinId="5"/>
    <cellStyle name="Процентный 10" xfId="822"/>
    <cellStyle name="Процентный 11" xfId="2355"/>
    <cellStyle name="Процентный 11 2" xfId="30887"/>
    <cellStyle name="Процентный 11 3" xfId="31909"/>
    <cellStyle name="Процентный 12" xfId="2359"/>
    <cellStyle name="Процентный 12 2" xfId="9706"/>
    <cellStyle name="Процентный 12 3" xfId="30892"/>
    <cellStyle name="Процентный 12 4" xfId="31913"/>
    <cellStyle name="Процентный 13" xfId="31895"/>
    <cellStyle name="Процентный 13 2" xfId="9196"/>
    <cellStyle name="Процентный 14" xfId="7703"/>
    <cellStyle name="Процентный 14 2" xfId="31897"/>
    <cellStyle name="Процентный 14 3" xfId="32269"/>
    <cellStyle name="Процентный 15" xfId="1883"/>
    <cellStyle name="Процентный 15 2" xfId="9613"/>
    <cellStyle name="Процентный 15 3" xfId="31896"/>
    <cellStyle name="Процентный 15 4" xfId="32268"/>
    <cellStyle name="Процентный 16" xfId="7237"/>
    <cellStyle name="Процентный 17" xfId="7250"/>
    <cellStyle name="Процентный 18" xfId="7252"/>
    <cellStyle name="Процентный 19" xfId="31899"/>
    <cellStyle name="Процентный 2" xfId="8"/>
    <cellStyle name="Процентный 2 10" xfId="163"/>
    <cellStyle name="Процентный 2 10 10" xfId="2971"/>
    <cellStyle name="Процентный 2 10 11" xfId="3284"/>
    <cellStyle name="Процентный 2 10 12" xfId="3725"/>
    <cellStyle name="Процентный 2 10 13" xfId="3531"/>
    <cellStyle name="Процентный 2 10 14" xfId="3600"/>
    <cellStyle name="Процентный 2 10 15" xfId="3551"/>
    <cellStyle name="Процентный 2 10 16" xfId="3718"/>
    <cellStyle name="Процентный 2 10 17" xfId="4403"/>
    <cellStyle name="Процентный 2 10 18" xfId="4594"/>
    <cellStyle name="Процентный 2 10 19" xfId="4799"/>
    <cellStyle name="Процентный 2 10 2" xfId="1483"/>
    <cellStyle name="Процентный 2 10 2 10" xfId="18058"/>
    <cellStyle name="Процентный 2 10 2 11" xfId="19904"/>
    <cellStyle name="Процентный 2 10 2 12" xfId="24053"/>
    <cellStyle name="Процентный 2 10 2 13" xfId="21964"/>
    <cellStyle name="Процентный 2 10 2 14" xfId="25281"/>
    <cellStyle name="Процентный 2 10 2 15" xfId="25600"/>
    <cellStyle name="Процентный 2 10 2 16" xfId="27368"/>
    <cellStyle name="Процентный 2 10 2 17" xfId="30898"/>
    <cellStyle name="Процентный 2 10 2 18" xfId="31918"/>
    <cellStyle name="Процентный 2 10 2 2" xfId="2084"/>
    <cellStyle name="Процентный 2 10 2 2 10" xfId="21417"/>
    <cellStyle name="Процентный 2 10 2 2 11" xfId="24788"/>
    <cellStyle name="Процентный 2 10 2 2 12" xfId="25758"/>
    <cellStyle name="Процентный 2 10 2 2 13" xfId="27998"/>
    <cellStyle name="Процентный 2 10 2 2 2" xfId="6022"/>
    <cellStyle name="Процентный 2 10 2 2 2 10" xfId="20023"/>
    <cellStyle name="Процентный 2 10 2 2 2 11" xfId="26724"/>
    <cellStyle name="Процентный 2 10 2 2 2 12" xfId="28706"/>
    <cellStyle name="Процентный 2 10 2 2 2 2" xfId="12732"/>
    <cellStyle name="Процентный 2 10 2 2 2 2 2" xfId="14387"/>
    <cellStyle name="Процентный 2 10 2 2 2 2 3" xfId="29756"/>
    <cellStyle name="Процентный 2 10 2 2 2 3" xfId="15007"/>
    <cellStyle name="Процентный 2 10 2 2 2 4" xfId="15535"/>
    <cellStyle name="Процентный 2 10 2 2 2 5" xfId="17838"/>
    <cellStyle name="Процентный 2 10 2 2 2 6" xfId="18660"/>
    <cellStyle name="Процентный 2 10 2 2 2 7" xfId="22417"/>
    <cellStyle name="Процентный 2 10 2 2 2 8" xfId="20164"/>
    <cellStyle name="Процентный 2 10 2 2 2 9" xfId="22766"/>
    <cellStyle name="Процентный 2 10 2 2 3" xfId="7090"/>
    <cellStyle name="Процентный 2 10 2 2 4" xfId="11895"/>
    <cellStyle name="Процентный 2 10 2 2 4 2" xfId="12362"/>
    <cellStyle name="Процентный 2 10 2 2 4 3" xfId="28363"/>
    <cellStyle name="Процентный 2 10 2 2 5" xfId="15152"/>
    <cellStyle name="Процентный 2 10 2 2 6" xfId="16624"/>
    <cellStyle name="Процентный 2 10 2 2 7" xfId="16144"/>
    <cellStyle name="Процентный 2 10 2 2 8" xfId="20338"/>
    <cellStyle name="Процентный 2 10 2 2 9" xfId="22219"/>
    <cellStyle name="Процентный 2 10 2 3" xfId="6295"/>
    <cellStyle name="Процентный 2 10 2 4" xfId="6499"/>
    <cellStyle name="Процентный 2 10 2 5" xfId="6651"/>
    <cellStyle name="Процентный 2 10 2 6" xfId="2038"/>
    <cellStyle name="Процентный 2 10 2 6 10" xfId="19344"/>
    <cellStyle name="Процентный 2 10 2 6 11" xfId="26617"/>
    <cellStyle name="Процентный 2 10 2 6 12" xfId="28357"/>
    <cellStyle name="Процентный 2 10 2 6 2" xfId="12354"/>
    <cellStyle name="Процентный 2 10 2 6 2 2" xfId="12702"/>
    <cellStyle name="Процентный 2 10 2 6 2 3" xfId="28676"/>
    <cellStyle name="Процентный 2 10 2 6 3" xfId="14582"/>
    <cellStyle name="Процентный 2 10 2 6 4" xfId="12093"/>
    <cellStyle name="Процентный 2 10 2 6 5" xfId="16593"/>
    <cellStyle name="Процентный 2 10 2 6 6" xfId="16163"/>
    <cellStyle name="Процентный 2 10 2 6 7" xfId="20299"/>
    <cellStyle name="Процентный 2 10 2 6 8" xfId="21917"/>
    <cellStyle name="Процентный 2 10 2 6 9" xfId="23552"/>
    <cellStyle name="Процентный 2 10 2 7" xfId="11176"/>
    <cellStyle name="Процентный 2 10 2 7 2" xfId="11804"/>
    <cellStyle name="Процентный 2 10 2 7 3" xfId="27910"/>
    <cellStyle name="Процентный 2 10 2 8" xfId="13336"/>
    <cellStyle name="Процентный 2 10 2 9" xfId="16235"/>
    <cellStyle name="Процентный 2 10 20" xfId="5116"/>
    <cellStyle name="Процентный 2 10 21" xfId="5074"/>
    <cellStyle name="Процентный 2 10 22" xfId="5607"/>
    <cellStyle name="Процентный 2 10 23" xfId="5767"/>
    <cellStyle name="Процентный 2 10 24" xfId="6355"/>
    <cellStyle name="Процентный 2 10 25" xfId="6214"/>
    <cellStyle name="Процентный 2 10 26" xfId="6095"/>
    <cellStyle name="Процентный 2 10 26 10" xfId="20186"/>
    <cellStyle name="Процентный 2 10 26 11" xfId="26796"/>
    <cellStyle name="Процентный 2 10 26 12" xfId="28254"/>
    <cellStyle name="Процентный 2 10 26 2" xfId="9278"/>
    <cellStyle name="Процентный 2 10 26 2 2" xfId="14459"/>
    <cellStyle name="Процентный 2 10 26 2 2 2" xfId="18502"/>
    <cellStyle name="Процентный 2 10 26 2 2 3" xfId="30359"/>
    <cellStyle name="Процентный 2 10 26 2 3" xfId="19086"/>
    <cellStyle name="Процентный 2 10 26 2 4" xfId="24236"/>
    <cellStyle name="Процентный 2 10 26 2 5" xfId="19202"/>
    <cellStyle name="Процентный 2 10 26 2 6" xfId="24703"/>
    <cellStyle name="Процентный 2 10 26 2 7" xfId="25216"/>
    <cellStyle name="Процентный 2 10 26 2 8" xfId="27149"/>
    <cellStyle name="Процентный 2 10 26 2 9" xfId="29828"/>
    <cellStyle name="Процентный 2 10 26 3" xfId="12215"/>
    <cellStyle name="Процентный 2 10 26 3 2" xfId="15080"/>
    <cellStyle name="Процентный 2 10 26 3 3" xfId="30105"/>
    <cellStyle name="Процентный 2 10 26 4" xfId="15607"/>
    <cellStyle name="Процентный 2 10 26 5" xfId="17911"/>
    <cellStyle name="Процентный 2 10 26 6" xfId="18732"/>
    <cellStyle name="Процентный 2 10 26 7" xfId="22490"/>
    <cellStyle name="Процентный 2 10 26 8" xfId="23769"/>
    <cellStyle name="Процентный 2 10 26 9" xfId="24433"/>
    <cellStyle name="Процентный 2 10 27" xfId="9344"/>
    <cellStyle name="Процентный 2 10 28" xfId="9265"/>
    <cellStyle name="Процентный 2 10 29" xfId="9357"/>
    <cellStyle name="Процентный 2 10 3" xfId="1372"/>
    <cellStyle name="Процентный 2 10 3 10" xfId="16918"/>
    <cellStyle name="Процентный 2 10 3 11" xfId="19830"/>
    <cellStyle name="Процентный 2 10 3 12" xfId="21516"/>
    <cellStyle name="Процентный 2 10 3 13" xfId="20792"/>
    <cellStyle name="Процентный 2 10 3 14" xfId="24244"/>
    <cellStyle name="Процентный 2 10 3 15" xfId="25795"/>
    <cellStyle name="Процентный 2 10 3 16" xfId="27440"/>
    <cellStyle name="Процентный 2 10 3 17" xfId="30914"/>
    <cellStyle name="Процентный 2 10 3 18" xfId="31933"/>
    <cellStyle name="Процентный 2 10 3 2" xfId="2261"/>
    <cellStyle name="Процентный 2 10 3 2 10" xfId="24870"/>
    <cellStyle name="Процентный 2 10 3 2 11" xfId="25128"/>
    <cellStyle name="Процентный 2 10 3 2 12" xfId="25848"/>
    <cellStyle name="Процентный 2 10 3 2 13" xfId="27937"/>
    <cellStyle name="Процентный 2 10 3 2 2" xfId="5959"/>
    <cellStyle name="Процентный 2 10 3 2 2 10" xfId="23315"/>
    <cellStyle name="Процентный 2 10 3 2 2 11" xfId="26663"/>
    <cellStyle name="Процентный 2 10 3 2 2 12" xfId="28831"/>
    <cellStyle name="Процентный 2 10 3 2 2 2" xfId="12866"/>
    <cellStyle name="Процентный 2 10 3 2 2 2 2" xfId="14325"/>
    <cellStyle name="Процентный 2 10 3 2 2 2 3" xfId="29695"/>
    <cellStyle name="Процентный 2 10 3 2 2 3" xfId="14945"/>
    <cellStyle name="Процентный 2 10 3 2 2 4" xfId="15474"/>
    <cellStyle name="Процентный 2 10 3 2 2 5" xfId="17777"/>
    <cellStyle name="Процентный 2 10 3 2 2 6" xfId="18599"/>
    <cellStyle name="Процентный 2 10 3 2 2 7" xfId="22356"/>
    <cellStyle name="Процентный 2 10 3 2 2 8" xfId="23861"/>
    <cellStyle name="Процентный 2 10 3 2 2 9" xfId="22652"/>
    <cellStyle name="Процентный 2 10 3 2 3" xfId="7031"/>
    <cellStyle name="Процентный 2 10 3 2 4" xfId="11834"/>
    <cellStyle name="Процентный 2 10 3 2 4 2" xfId="11714"/>
    <cellStyle name="Процентный 2 10 3 2 4 3" xfId="27847"/>
    <cellStyle name="Процентный 2 10 3 2 5" xfId="13993"/>
    <cellStyle name="Процентный 2 10 3 2 6" xfId="16752"/>
    <cellStyle name="Процентный 2 10 3 2 7" xfId="16870"/>
    <cellStyle name="Процентный 2 10 3 2 8" xfId="20487"/>
    <cellStyle name="Процентный 2 10 3 2 9" xfId="23812"/>
    <cellStyle name="Процентный 2 10 3 3" xfId="6212"/>
    <cellStyle name="Процентный 2 10 3 4" xfId="6430"/>
    <cellStyle name="Процентный 2 10 3 5" xfId="6592"/>
    <cellStyle name="Процентный 2 10 3 6" xfId="1724"/>
    <cellStyle name="Процентный 2 10 3 6 10" xfId="21719"/>
    <cellStyle name="Процентный 2 10 3 6 11" xfId="26230"/>
    <cellStyle name="Процентный 2 10 3 6 12" xfId="28284"/>
    <cellStyle name="Процентный 2 10 3 6 2" xfId="12261"/>
    <cellStyle name="Процентный 2 10 3 6 2 2" xfId="12493"/>
    <cellStyle name="Процентный 2 10 3 6 2 3" xfId="28477"/>
    <cellStyle name="Процентный 2 10 3 6 3" xfId="13842"/>
    <cellStyle name="Процентный 2 10 3 6 4" xfId="13799"/>
    <cellStyle name="Процентный 2 10 3 6 5" xfId="16386"/>
    <cellStyle name="Процентный 2 10 3 6 6" xfId="15908"/>
    <cellStyle name="Процентный 2 10 3 6 7" xfId="20047"/>
    <cellStyle name="Процентный 2 10 3 6 8" xfId="19447"/>
    <cellStyle name="Процентный 2 10 3 6 9" xfId="22703"/>
    <cellStyle name="Процентный 2 10 3 7" xfId="7266"/>
    <cellStyle name="Процентный 2 10 3 7 2" xfId="13661"/>
    <cellStyle name="Процентный 2 10 3 7 2 2" xfId="18351"/>
    <cellStyle name="Процентный 2 10 3 7 2 3" xfId="30213"/>
    <cellStyle name="Процентный 2 10 3 7 3" xfId="18941"/>
    <cellStyle name="Процентный 2 10 3 7 4" xfId="23131"/>
    <cellStyle name="Процентный 2 10 3 7 5" xfId="22954"/>
    <cellStyle name="Процентный 2 10 3 7 6" xfId="24507"/>
    <cellStyle name="Процентный 2 10 3 7 7" xfId="25196"/>
    <cellStyle name="Процентный 2 10 3 7 8" xfId="27004"/>
    <cellStyle name="Процентный 2 10 3 7 9" xfId="29366"/>
    <cellStyle name="Процентный 2 10 3 8" xfId="11248"/>
    <cellStyle name="Процентный 2 10 3 8 2" xfId="13837"/>
    <cellStyle name="Процентный 2 10 3 8 3" xfId="29454"/>
    <cellStyle name="Процентный 2 10 3 9" xfId="16160"/>
    <cellStyle name="Процентный 2 10 30" xfId="9377"/>
    <cellStyle name="Процентный 2 10 31" xfId="9340"/>
    <cellStyle name="Процентный 2 10 32" xfId="9400"/>
    <cellStyle name="Процентный 2 10 33" xfId="9367"/>
    <cellStyle name="Процентный 2 10 34" xfId="9410"/>
    <cellStyle name="Процентный 2 10 35" xfId="9382"/>
    <cellStyle name="Процентный 2 10 36" xfId="9423"/>
    <cellStyle name="Процентный 2 10 37" xfId="9436"/>
    <cellStyle name="Процентный 2 10 38" xfId="9473"/>
    <cellStyle name="Процентный 2 10 39" xfId="9300"/>
    <cellStyle name="Процентный 2 10 4" xfId="1510"/>
    <cellStyle name="Процентный 2 10 4 10" xfId="15945"/>
    <cellStyle name="Процентный 2 10 4 11" xfId="19921"/>
    <cellStyle name="Процентный 2 10 4 12" xfId="21433"/>
    <cellStyle name="Процентный 2 10 4 13" xfId="21446"/>
    <cellStyle name="Процентный 2 10 4 14" xfId="21608"/>
    <cellStyle name="Процентный 2 10 4 15" xfId="26491"/>
    <cellStyle name="Процентный 2 10 4 16" xfId="27435"/>
    <cellStyle name="Процентный 2 10 4 17" xfId="30913"/>
    <cellStyle name="Процентный 2 10 4 18" xfId="31932"/>
    <cellStyle name="Процентный 2 10 4 2" xfId="2218"/>
    <cellStyle name="Процентный 2 10 4 2 10" xfId="24570"/>
    <cellStyle name="Процентный 2 10 4 2 11" xfId="19834"/>
    <cellStyle name="Процентный 2 10 4 2 12" xfId="26597"/>
    <cellStyle name="Процентный 2 10 4 2 13" xfId="28008"/>
    <cellStyle name="Процентный 2 10 4 2 2" xfId="6033"/>
    <cellStyle name="Процентный 2 10 4 2 2 10" xfId="21437"/>
    <cellStyle name="Процентный 2 10 4 2 2 11" xfId="26735"/>
    <cellStyle name="Процентный 2 10 4 2 2 12" xfId="28823"/>
    <cellStyle name="Процентный 2 10 4 2 2 2" xfId="12854"/>
    <cellStyle name="Процентный 2 10 4 2 2 2 2" xfId="14398"/>
    <cellStyle name="Процентный 2 10 4 2 2 2 3" xfId="29767"/>
    <cellStyle name="Процентный 2 10 4 2 2 3" xfId="15018"/>
    <cellStyle name="Процентный 2 10 4 2 2 4" xfId="15546"/>
    <cellStyle name="Процентный 2 10 4 2 2 5" xfId="17849"/>
    <cellStyle name="Процентный 2 10 4 2 2 6" xfId="18671"/>
    <cellStyle name="Процентный 2 10 4 2 2 7" xfId="22428"/>
    <cellStyle name="Процентный 2 10 4 2 2 8" xfId="24048"/>
    <cellStyle name="Процентный 2 10 4 2 2 9" xfId="19304"/>
    <cellStyle name="Процентный 2 10 4 2 3" xfId="7100"/>
    <cellStyle name="Процентный 2 10 4 2 4" xfId="11905"/>
    <cellStyle name="Процентный 2 10 4 2 4 2" xfId="13086"/>
    <cellStyle name="Процентный 2 10 4 2 4 3" xfId="28993"/>
    <cellStyle name="Процентный 2 10 4 2 5" xfId="12985"/>
    <cellStyle name="Процентный 2 10 4 2 6" xfId="16743"/>
    <cellStyle name="Процентный 2 10 4 2 7" xfId="15978"/>
    <cellStyle name="Процентный 2 10 4 2 8" xfId="20463"/>
    <cellStyle name="Процентный 2 10 4 2 9" xfId="23884"/>
    <cellStyle name="Процентный 2 10 4 3" xfId="6316"/>
    <cellStyle name="Процентный 2 10 4 4" xfId="6512"/>
    <cellStyle name="Процентный 2 10 4 5" xfId="6661"/>
    <cellStyle name="Процентный 2 10 4 6" xfId="1721"/>
    <cellStyle name="Процентный 2 10 4 6 10" xfId="24403"/>
    <cellStyle name="Процентный 2 10 4 6 11" xfId="26533"/>
    <cellStyle name="Процентный 2 10 4 6 12" xfId="28376"/>
    <cellStyle name="Процентный 2 10 4 6 2" xfId="12378"/>
    <cellStyle name="Процентный 2 10 4 6 2 2" xfId="12490"/>
    <cellStyle name="Процентный 2 10 4 6 2 3" xfId="28474"/>
    <cellStyle name="Процентный 2 10 4 6 3" xfId="14021"/>
    <cellStyle name="Процентный 2 10 4 6 4" xfId="11581"/>
    <cellStyle name="Процентный 2 10 4 6 5" xfId="16383"/>
    <cellStyle name="Процентный 2 10 4 6 6" xfId="17135"/>
    <cellStyle name="Процентный 2 10 4 6 7" xfId="20044"/>
    <cellStyle name="Процентный 2 10 4 6 8" xfId="19450"/>
    <cellStyle name="Процентный 2 10 4 6 9" xfId="21229"/>
    <cellStyle name="Процентный 2 10 4 7" xfId="7274"/>
    <cellStyle name="Процентный 2 10 4 7 2" xfId="11590"/>
    <cellStyle name="Процентный 2 10 4 7 2 2" xfId="18358"/>
    <cellStyle name="Процентный 2 10 4 7 2 3" xfId="30220"/>
    <cellStyle name="Процентный 2 10 4 7 3" xfId="18948"/>
    <cellStyle name="Процентный 2 10 4 7 4" xfId="23138"/>
    <cellStyle name="Процентный 2 10 4 7 5" xfId="21744"/>
    <cellStyle name="Процентный 2 10 4 7 6" xfId="21103"/>
    <cellStyle name="Процентный 2 10 4 7 7" xfId="24608"/>
    <cellStyle name="Процентный 2 10 4 7 8" xfId="27011"/>
    <cellStyle name="Процентный 2 10 4 7 9" xfId="27771"/>
    <cellStyle name="Процентный 2 10 4 8" xfId="11243"/>
    <cellStyle name="Процентный 2 10 4 8 2" xfId="11981"/>
    <cellStyle name="Процентный 2 10 4 8 3" xfId="28076"/>
    <cellStyle name="Процентный 2 10 4 9" xfId="16253"/>
    <cellStyle name="Процентный 2 10 40" xfId="9485"/>
    <cellStyle name="Процентный 2 10 41" xfId="9539"/>
    <cellStyle name="Процентный 2 10 42" xfId="9513"/>
    <cellStyle name="Процентный 2 10 43" xfId="9551"/>
    <cellStyle name="Процентный 2 10 44" xfId="9192"/>
    <cellStyle name="Процентный 2 10 45" xfId="9708"/>
    <cellStyle name="Процентный 2 10 46" xfId="9611"/>
    <cellStyle name="Процентный 2 10 47" xfId="9722"/>
    <cellStyle name="Процентный 2 10 48" xfId="9593"/>
    <cellStyle name="Процентный 2 10 49" xfId="9738"/>
    <cellStyle name="Процентный 2 10 5" xfId="1579"/>
    <cellStyle name="Процентный 2 10 5 10" xfId="17961"/>
    <cellStyle name="Процентный 2 10 5 11" xfId="19968"/>
    <cellStyle name="Процентный 2 10 5 12" xfId="23881"/>
    <cellStyle name="Процентный 2 10 5 13" xfId="24813"/>
    <cellStyle name="Процентный 2 10 5 14" xfId="24390"/>
    <cellStyle name="Процентный 2 10 5 15" xfId="26604"/>
    <cellStyle name="Процентный 2 10 5 16" xfId="27476"/>
    <cellStyle name="Процентный 2 10 5 17" xfId="31460"/>
    <cellStyle name="Процентный 2 10 5 18" xfId="32149"/>
    <cellStyle name="Процентный 2 10 5 2" xfId="2403"/>
    <cellStyle name="Процентный 2 10 5 2 10" xfId="23486"/>
    <cellStyle name="Процентный 2 10 5 2 11" xfId="25182"/>
    <cellStyle name="Процентный 2 10 5 2 12" xfId="26269"/>
    <cellStyle name="Процентный 2 10 5 2 13" xfId="28032"/>
    <cellStyle name="Процентный 2 10 5 2 2" xfId="6063"/>
    <cellStyle name="Процентный 2 10 5 2 2 10" xfId="20567"/>
    <cellStyle name="Процентный 2 10 5 2 2 11" xfId="26764"/>
    <cellStyle name="Процентный 2 10 5 2 2 12" xfId="28885"/>
    <cellStyle name="Процентный 2 10 5 2 2 2" xfId="12931"/>
    <cellStyle name="Процентный 2 10 5 2 2 2 2" xfId="14427"/>
    <cellStyle name="Процентный 2 10 5 2 2 2 3" xfId="29796"/>
    <cellStyle name="Процентный 2 10 5 2 2 3" xfId="15048"/>
    <cellStyle name="Процентный 2 10 5 2 2 4" xfId="15575"/>
    <cellStyle name="Процентный 2 10 5 2 2 5" xfId="17879"/>
    <cellStyle name="Процентный 2 10 5 2 2 6" xfId="18700"/>
    <cellStyle name="Процентный 2 10 5 2 2 7" xfId="22458"/>
    <cellStyle name="Процентный 2 10 5 2 2 8" xfId="23911"/>
    <cellStyle name="Процентный 2 10 5 2 2 9" xfId="23279"/>
    <cellStyle name="Процентный 2 10 5 2 3" xfId="7124"/>
    <cellStyle name="Процентный 2 10 5 2 4" xfId="11929"/>
    <cellStyle name="Процентный 2 10 5 2 4 2" xfId="13422"/>
    <cellStyle name="Процентный 2 10 5 2 4 3" xfId="29220"/>
    <cellStyle name="Процентный 2 10 5 2 5" xfId="13461"/>
    <cellStyle name="Процентный 2 10 5 2 6" xfId="16805"/>
    <cellStyle name="Процентный 2 10 5 2 7" xfId="16372"/>
    <cellStyle name="Процентный 2 10 5 2 8" xfId="20575"/>
    <cellStyle name="Процентный 2 10 5 2 9" xfId="23933"/>
    <cellStyle name="Процентный 2 10 5 3" xfId="6358"/>
    <cellStyle name="Процентный 2 10 5 4" xfId="6545"/>
    <cellStyle name="Процентный 2 10 5 5" xfId="6685"/>
    <cellStyle name="Процентный 2 10 5 6" xfId="6743"/>
    <cellStyle name="Процентный 2 10 5 6 10" xfId="24716"/>
    <cellStyle name="Процентный 2 10 5 6 11" xfId="26832"/>
    <cellStyle name="Процентный 2 10 5 6 12" xfId="28412"/>
    <cellStyle name="Процентный 2 10 5 6 2" xfId="12425"/>
    <cellStyle name="Процентный 2 10 5 6 2 2" xfId="14702"/>
    <cellStyle name="Процентный 2 10 5 6 2 3" xfId="29946"/>
    <cellStyle name="Процентный 2 10 5 6 3" xfId="15256"/>
    <cellStyle name="Процентный 2 10 5 6 4" xfId="15643"/>
    <cellStyle name="Процентный 2 10 5 6 5" xfId="18101"/>
    <cellStyle name="Процентный 2 10 5 6 6" xfId="18768"/>
    <cellStyle name="Процентный 2 10 5 6 7" xfId="22789"/>
    <cellStyle name="Процентный 2 10 5 6 8" xfId="22728"/>
    <cellStyle name="Процентный 2 10 5 6 9" xfId="21412"/>
    <cellStyle name="Процентный 2 10 5 7" xfId="7290"/>
    <cellStyle name="Процентный 2 10 5 7 2" xfId="13476"/>
    <cellStyle name="Процентный 2 10 5 7 2 2" xfId="18373"/>
    <cellStyle name="Процентный 2 10 5 7 2 3" xfId="30235"/>
    <cellStyle name="Процентный 2 10 5 7 3" xfId="18963"/>
    <cellStyle name="Процентный 2 10 5 7 4" xfId="23153"/>
    <cellStyle name="Процентный 2 10 5 7 5" xfId="21124"/>
    <cellStyle name="Процентный 2 10 5 7 6" xfId="24317"/>
    <cellStyle name="Процентный 2 10 5 7 7" xfId="25013"/>
    <cellStyle name="Процентный 2 10 5 7 8" xfId="27026"/>
    <cellStyle name="Процентный 2 10 5 7 9" xfId="29250"/>
    <cellStyle name="Процентный 2 10 5 8" xfId="11284"/>
    <cellStyle name="Процентный 2 10 5 8 2" xfId="14547"/>
    <cellStyle name="Процентный 2 10 5 8 3" xfId="29874"/>
    <cellStyle name="Процентный 2 10 5 9" xfId="16300"/>
    <cellStyle name="Процентный 2 10 50" xfId="9580"/>
    <cellStyle name="Процентный 2 10 51" xfId="9817"/>
    <cellStyle name="Процентный 2 10 52" xfId="9614"/>
    <cellStyle name="Процентный 2 10 53" xfId="9760"/>
    <cellStyle name="Процентный 2 10 54" xfId="9837"/>
    <cellStyle name="Процентный 2 10 55" xfId="9780"/>
    <cellStyle name="Процентный 2 10 56" xfId="9849"/>
    <cellStyle name="Процентный 2 10 57" xfId="9802"/>
    <cellStyle name="Процентный 2 10 58" xfId="9862"/>
    <cellStyle name="Процентный 2 10 59" xfId="9900"/>
    <cellStyle name="Процентный 2 10 6" xfId="1560"/>
    <cellStyle name="Процентный 2 10 6 10" xfId="17261"/>
    <cellStyle name="Процентный 2 10 6 11" xfId="19955"/>
    <cellStyle name="Процентный 2 10 6 12" xfId="22139"/>
    <cellStyle name="Процентный 2 10 6 13" xfId="21360"/>
    <cellStyle name="Процентный 2 10 6 14" xfId="23483"/>
    <cellStyle name="Процентный 2 10 6 15" xfId="26233"/>
    <cellStyle name="Процентный 2 10 6 16" xfId="27565"/>
    <cellStyle name="Процентный 2 10 6 17" xfId="31670"/>
    <cellStyle name="Процентный 2 10 6 18" xfId="32205"/>
    <cellStyle name="Процентный 2 10 6 2" xfId="2672"/>
    <cellStyle name="Процентный 2 10 6 2 10" xfId="20449"/>
    <cellStyle name="Процентный 2 10 6 2 11" xfId="21864"/>
    <cellStyle name="Процентный 2 10 6 2 12" xfId="25647"/>
    <cellStyle name="Процентный 2 10 6 2 13" xfId="28024"/>
    <cellStyle name="Процентный 2 10 6 2 2" xfId="6055"/>
    <cellStyle name="Процентный 2 10 6 2 2 10" xfId="23588"/>
    <cellStyle name="Процентный 2 10 6 2 2 11" xfId="26756"/>
    <cellStyle name="Процентный 2 10 6 2 2 12" xfId="28994"/>
    <cellStyle name="Процентный 2 10 6 2 2 2" xfId="13088"/>
    <cellStyle name="Процентный 2 10 6 2 2 2 2" xfId="14419"/>
    <cellStyle name="Процентный 2 10 6 2 2 2 3" xfId="29788"/>
    <cellStyle name="Процентный 2 10 6 2 2 3" xfId="15040"/>
    <cellStyle name="Процентный 2 10 6 2 2 4" xfId="15567"/>
    <cellStyle name="Процентный 2 10 6 2 2 5" xfId="17871"/>
    <cellStyle name="Процентный 2 10 6 2 2 6" xfId="18692"/>
    <cellStyle name="Процентный 2 10 6 2 2 7" xfId="22450"/>
    <cellStyle name="Процентный 2 10 6 2 2 8" xfId="23946"/>
    <cellStyle name="Процентный 2 10 6 2 2 9" xfId="21521"/>
    <cellStyle name="Процентный 2 10 6 2 3" xfId="7116"/>
    <cellStyle name="Процентный 2 10 6 2 4" xfId="11921"/>
    <cellStyle name="Процентный 2 10 6 2 4 2" xfId="13240"/>
    <cellStyle name="Процентный 2 10 6 2 4 3" xfId="29118"/>
    <cellStyle name="Процентный 2 10 6 2 5" xfId="15182"/>
    <cellStyle name="Процентный 2 10 6 2 6" xfId="16931"/>
    <cellStyle name="Процентный 2 10 6 2 7" xfId="17351"/>
    <cellStyle name="Процентный 2 10 6 2 8" xfId="20746"/>
    <cellStyle name="Процентный 2 10 6 2 9" xfId="24502"/>
    <cellStyle name="Процентный 2 10 6 3" xfId="6345"/>
    <cellStyle name="Процентный 2 10 6 4" xfId="6533"/>
    <cellStyle name="Процентный 2 10 6 5" xfId="6677"/>
    <cellStyle name="Процентный 2 10 6 6" xfId="6832"/>
    <cellStyle name="Процентный 2 10 6 6 10" xfId="25324"/>
    <cellStyle name="Процентный 2 10 6 6 11" xfId="26876"/>
    <cellStyle name="Процентный 2 10 6 6 12" xfId="28398"/>
    <cellStyle name="Процентный 2 10 6 6 2" xfId="12407"/>
    <cellStyle name="Процентный 2 10 6 6 2 2" xfId="14746"/>
    <cellStyle name="Процентный 2 10 6 6 2 3" xfId="29990"/>
    <cellStyle name="Процентный 2 10 6 6 3" xfId="15314"/>
    <cellStyle name="Процентный 2 10 6 6 4" xfId="15687"/>
    <cellStyle name="Процентный 2 10 6 6 5" xfId="18158"/>
    <cellStyle name="Процентный 2 10 6 6 6" xfId="18812"/>
    <cellStyle name="Процентный 2 10 6 6 7" xfId="22857"/>
    <cellStyle name="Процентный 2 10 6 6 8" xfId="23282"/>
    <cellStyle name="Процентный 2 10 6 6 9" xfId="24558"/>
    <cellStyle name="Процентный 2 10 6 7" xfId="7287"/>
    <cellStyle name="Процентный 2 10 6 7 2" xfId="14664"/>
    <cellStyle name="Процентный 2 10 6 7 2 2" xfId="18370"/>
    <cellStyle name="Процентный 2 10 6 7 2 3" xfId="30232"/>
    <cellStyle name="Процентный 2 10 6 7 3" xfId="18960"/>
    <cellStyle name="Процентный 2 10 6 7 4" xfId="23150"/>
    <cellStyle name="Процентный 2 10 6 7 5" xfId="21465"/>
    <cellStyle name="Процентный 2 10 6 7 6" xfId="21895"/>
    <cellStyle name="Процентный 2 10 6 7 7" xfId="23703"/>
    <cellStyle name="Процентный 2 10 6 7 8" xfId="27023"/>
    <cellStyle name="Процентный 2 10 6 7 9" xfId="29918"/>
    <cellStyle name="Процентный 2 10 6 8" xfId="11373"/>
    <cellStyle name="Процентный 2 10 6 8 2" xfId="12089"/>
    <cellStyle name="Процентный 2 10 6 8 3" xfId="28160"/>
    <cellStyle name="Процентный 2 10 6 9" xfId="16285"/>
    <cellStyle name="Процентный 2 10 60" xfId="11023"/>
    <cellStyle name="Процентный 2 10 60 2" xfId="17049"/>
    <cellStyle name="Процентный 2 10 60 3" xfId="30156"/>
    <cellStyle name="Процентный 2 10 61" xfId="17406"/>
    <cellStyle name="Процентный 2 10 62" xfId="19410"/>
    <cellStyle name="Процентный 2 10 63" xfId="19468"/>
    <cellStyle name="Процентный 2 10 64" xfId="19943"/>
    <cellStyle name="Процентный 2 10 65" xfId="21411"/>
    <cellStyle name="Процентный 2 10 66" xfId="26114"/>
    <cellStyle name="Процентный 2 10 67" xfId="27215"/>
    <cellStyle name="Процентный 2 10 68" xfId="690"/>
    <cellStyle name="Процентный 2 10 68 2" xfId="30950"/>
    <cellStyle name="Процентный 2 10 68 3" xfId="31948"/>
    <cellStyle name="Процентный 2 10 68 4" xfId="30894"/>
    <cellStyle name="Процентный 2 10 69" xfId="31915"/>
    <cellStyle name="Процентный 2 10 7" xfId="1996"/>
    <cellStyle name="Процентный 2 10 7 10" xfId="21712"/>
    <cellStyle name="Процентный 2 10 7 11" xfId="22316"/>
    <cellStyle name="Процентный 2 10 7 12" xfId="26616"/>
    <cellStyle name="Процентный 2 10 7 13" xfId="27542"/>
    <cellStyle name="Процентный 2 10 7 14" xfId="31787"/>
    <cellStyle name="Процентный 2 10 7 15" xfId="32238"/>
    <cellStyle name="Процентный 2 10 7 2" xfId="2566"/>
    <cellStyle name="Процентный 2 10 7 2 10" xfId="23102"/>
    <cellStyle name="Процентный 2 10 7 2 11" xfId="26593"/>
    <cellStyle name="Процентный 2 10 7 2 12" xfId="28652"/>
    <cellStyle name="Процентный 2 10 7 2 2" xfId="12678"/>
    <cellStyle name="Процентный 2 10 7 2 2 2" xfId="13037"/>
    <cellStyle name="Процентный 2 10 7 2 2 3" xfId="28965"/>
    <cellStyle name="Процентный 2 10 7 2 3" xfId="14292"/>
    <cellStyle name="Процентный 2 10 7 2 4" xfId="14902"/>
    <cellStyle name="Процентный 2 10 7 2 5" xfId="16896"/>
    <cellStyle name="Процентный 2 10 7 2 6" xfId="17378"/>
    <cellStyle name="Процентный 2 10 7 2 7" xfId="20687"/>
    <cellStyle name="Процентный 2 10 7 2 8" xfId="24115"/>
    <cellStyle name="Процентный 2 10 7 2 9" xfId="19240"/>
    <cellStyle name="Процентный 2 10 7 3" xfId="6809"/>
    <cellStyle name="Процентный 2 10 7 4" xfId="7297"/>
    <cellStyle name="Процентный 2 10 7 4 2" xfId="14628"/>
    <cellStyle name="Процентный 2 10 7 4 2 2" xfId="18380"/>
    <cellStyle name="Процентный 2 10 7 4 2 3" xfId="30242"/>
    <cellStyle name="Процентный 2 10 7 4 3" xfId="18970"/>
    <cellStyle name="Процентный 2 10 7 4 4" xfId="23160"/>
    <cellStyle name="Процентный 2 10 7 4 5" xfId="22071"/>
    <cellStyle name="Процентный 2 10 7 4 6" xfId="24188"/>
    <cellStyle name="Процентный 2 10 7 4 7" xfId="20582"/>
    <cellStyle name="Процентный 2 10 7 4 8" xfId="27033"/>
    <cellStyle name="Процентный 2 10 7 4 9" xfId="29906"/>
    <cellStyle name="Процентный 2 10 7 5" xfId="11350"/>
    <cellStyle name="Процентный 2 10 7 5 2" xfId="13721"/>
    <cellStyle name="Процентный 2 10 7 5 3" xfId="29397"/>
    <cellStyle name="Процентный 2 10 7 6" xfId="16564"/>
    <cellStyle name="Процентный 2 10 7 7" xfId="16792"/>
    <cellStyle name="Процентный 2 10 7 8" xfId="20267"/>
    <cellStyle name="Процентный 2 10 7 9" xfId="19630"/>
    <cellStyle name="Процентный 2 10 8" xfId="2620"/>
    <cellStyle name="Процентный 2 10 9" xfId="3135"/>
    <cellStyle name="Процентный 2 100" xfId="8332"/>
    <cellStyle name="Процентный 2 101" xfId="8341"/>
    <cellStyle name="Процентный 2 102" xfId="8350"/>
    <cellStyle name="Процентный 2 103" xfId="8359"/>
    <cellStyle name="Процентный 2 104" xfId="8368"/>
    <cellStyle name="Процентный 2 105" xfId="8377"/>
    <cellStyle name="Процентный 2 106" xfId="8386"/>
    <cellStyle name="Процентный 2 107" xfId="8395"/>
    <cellStyle name="Процентный 2 108" xfId="8404"/>
    <cellStyle name="Процентный 2 109" xfId="8413"/>
    <cellStyle name="Процентный 2 11" xfId="164"/>
    <cellStyle name="Процентный 2 11 10" xfId="3063"/>
    <cellStyle name="Процентный 2 11 11" xfId="3302"/>
    <cellStyle name="Процентный 2 11 12" xfId="3726"/>
    <cellStyle name="Процентный 2 11 13" xfId="3530"/>
    <cellStyle name="Процентный 2 11 14" xfId="3601"/>
    <cellStyle name="Процентный 2 11 15" xfId="3550"/>
    <cellStyle name="Процентный 2 11 16" xfId="4213"/>
    <cellStyle name="Процентный 2 11 17" xfId="4404"/>
    <cellStyle name="Процентный 2 11 18" xfId="4595"/>
    <cellStyle name="Процентный 2 11 19" xfId="4800"/>
    <cellStyle name="Процентный 2 11 2" xfId="1484"/>
    <cellStyle name="Процентный 2 11 2 10" xfId="18023"/>
    <cellStyle name="Процентный 2 11 2 11" xfId="19905"/>
    <cellStyle name="Процентный 2 11 2 12" xfId="24047"/>
    <cellStyle name="Процентный 2 11 2 13" xfId="19885"/>
    <cellStyle name="Процентный 2 11 2 14" xfId="24147"/>
    <cellStyle name="Процентный 2 11 2 15" xfId="25775"/>
    <cellStyle name="Процентный 2 11 2 16" xfId="27369"/>
    <cellStyle name="Процентный 2 11 2 17" xfId="30899"/>
    <cellStyle name="Процентный 2 11 2 18" xfId="31919"/>
    <cellStyle name="Процентный 2 11 2 2" xfId="2085"/>
    <cellStyle name="Процентный 2 11 2 2 10" xfId="23268"/>
    <cellStyle name="Процентный 2 11 2 2 11" xfId="22208"/>
    <cellStyle name="Процентный 2 11 2 2 12" xfId="26584"/>
    <cellStyle name="Процентный 2 11 2 2 13" xfId="27999"/>
    <cellStyle name="Процентный 2 11 2 2 2" xfId="6023"/>
    <cellStyle name="Процентный 2 11 2 2 2 10" xfId="21098"/>
    <cellStyle name="Процентный 2 11 2 2 2 11" xfId="26725"/>
    <cellStyle name="Процентный 2 11 2 2 2 12" xfId="28707"/>
    <cellStyle name="Процентный 2 11 2 2 2 2" xfId="12733"/>
    <cellStyle name="Процентный 2 11 2 2 2 2 2" xfId="14388"/>
    <cellStyle name="Процентный 2 11 2 2 2 2 3" xfId="29757"/>
    <cellStyle name="Процентный 2 11 2 2 2 3" xfId="15008"/>
    <cellStyle name="Процентный 2 11 2 2 2 4" xfId="15536"/>
    <cellStyle name="Процентный 2 11 2 2 2 5" xfId="17839"/>
    <cellStyle name="Процентный 2 11 2 2 2 6" xfId="18661"/>
    <cellStyle name="Процентный 2 11 2 2 2 7" xfId="22418"/>
    <cellStyle name="Процентный 2 11 2 2 2 8" xfId="24128"/>
    <cellStyle name="Процентный 2 11 2 2 2 9" xfId="23061"/>
    <cellStyle name="Процентный 2 11 2 2 3" xfId="7091"/>
    <cellStyle name="Процентный 2 11 2 2 4" xfId="11896"/>
    <cellStyle name="Процентный 2 11 2 2 4 2" xfId="12265"/>
    <cellStyle name="Процентный 2 11 2 2 4 3" xfId="28286"/>
    <cellStyle name="Процентный 2 11 2 2 5" xfId="15447"/>
    <cellStyle name="Процентный 2 11 2 2 6" xfId="16625"/>
    <cellStyle name="Процентный 2 11 2 2 7" xfId="16132"/>
    <cellStyle name="Процентный 2 11 2 2 8" xfId="20339"/>
    <cellStyle name="Процентный 2 11 2 2 9" xfId="22197"/>
    <cellStyle name="Процентный 2 11 2 3" xfId="6296"/>
    <cellStyle name="Процентный 2 11 2 4" xfId="6500"/>
    <cellStyle name="Процентный 2 11 2 5" xfId="6652"/>
    <cellStyle name="Процентный 2 11 2 6" xfId="2003"/>
    <cellStyle name="Процентный 2 11 2 6 10" xfId="20766"/>
    <cellStyle name="Процентный 2 11 2 6 11" xfId="26288"/>
    <cellStyle name="Процентный 2 11 2 6 12" xfId="28358"/>
    <cellStyle name="Процентный 2 11 2 6 2" xfId="12355"/>
    <cellStyle name="Процентный 2 11 2 6 2 2" xfId="12684"/>
    <cellStyle name="Процентный 2 11 2 6 2 3" xfId="28658"/>
    <cellStyle name="Процентный 2 11 2 6 3" xfId="14541"/>
    <cellStyle name="Процентный 2 11 2 6 4" xfId="13720"/>
    <cellStyle name="Процентный 2 11 2 6 5" xfId="16570"/>
    <cellStyle name="Процентный 2 11 2 6 6" xfId="16233"/>
    <cellStyle name="Процентный 2 11 2 6 7" xfId="20274"/>
    <cellStyle name="Процентный 2 11 2 6 8" xfId="22176"/>
    <cellStyle name="Процентный 2 11 2 6 9" xfId="21768"/>
    <cellStyle name="Процентный 2 11 2 7" xfId="11177"/>
    <cellStyle name="Процентный 2 11 2 7 2" xfId="11641"/>
    <cellStyle name="Процентный 2 11 2 7 3" xfId="27799"/>
    <cellStyle name="Процентный 2 11 2 8" xfId="13334"/>
    <cellStyle name="Процентный 2 11 2 9" xfId="16236"/>
    <cellStyle name="Процентный 2 11 20" xfId="5117"/>
    <cellStyle name="Процентный 2 11 21" xfId="5073"/>
    <cellStyle name="Процентный 2 11 22" xfId="5608"/>
    <cellStyle name="Процентный 2 11 23" xfId="5371"/>
    <cellStyle name="Процентный 2 11 24" xfId="6287"/>
    <cellStyle name="Процентный 2 11 25" xfId="6298"/>
    <cellStyle name="Процентный 2 11 26" xfId="6044"/>
    <cellStyle name="Процентный 2 11 26 10" xfId="21890"/>
    <cellStyle name="Процентный 2 11 26 11" xfId="26746"/>
    <cellStyle name="Процентный 2 11 26 12" xfId="28230"/>
    <cellStyle name="Процентный 2 11 26 2" xfId="9277"/>
    <cellStyle name="Процентный 2 11 26 2 2" xfId="14409"/>
    <cellStyle name="Процентный 2 11 26 2 2 2" xfId="18501"/>
    <cellStyle name="Процентный 2 11 26 2 2 3" xfId="30358"/>
    <cellStyle name="Процентный 2 11 26 2 3" xfId="19085"/>
    <cellStyle name="Процентный 2 11 26 2 4" xfId="24235"/>
    <cellStyle name="Процентный 2 11 26 2 5" xfId="19143"/>
    <cellStyle name="Процентный 2 11 26 2 6" xfId="24713"/>
    <cellStyle name="Процентный 2 11 26 2 7" xfId="25223"/>
    <cellStyle name="Процентный 2 11 26 2 8" xfId="27148"/>
    <cellStyle name="Процентный 2 11 26 2 9" xfId="29778"/>
    <cellStyle name="Процентный 2 11 26 3" xfId="12180"/>
    <cellStyle name="Процентный 2 11 26 3 2" xfId="15029"/>
    <cellStyle name="Процентный 2 11 26 3 3" xfId="30100"/>
    <cellStyle name="Процентный 2 11 26 4" xfId="15557"/>
    <cellStyle name="Процентный 2 11 26 5" xfId="17860"/>
    <cellStyle name="Процентный 2 11 26 6" xfId="18682"/>
    <cellStyle name="Процентный 2 11 26 7" xfId="22439"/>
    <cellStyle name="Процентный 2 11 26 8" xfId="23996"/>
    <cellStyle name="Процентный 2 11 26 9" xfId="21501"/>
    <cellStyle name="Процентный 2 11 27" xfId="9345"/>
    <cellStyle name="Процентный 2 11 28" xfId="9264"/>
    <cellStyle name="Процентный 2 11 29" xfId="9358"/>
    <cellStyle name="Процентный 2 11 3" xfId="1371"/>
    <cellStyle name="Процентный 2 11 3 10" xfId="17112"/>
    <cellStyle name="Процентный 2 11 3 11" xfId="19829"/>
    <cellStyle name="Процентный 2 11 3 12" xfId="21630"/>
    <cellStyle name="Процентный 2 11 3 13" xfId="21526"/>
    <cellStyle name="Процентный 2 11 3 14" xfId="23443"/>
    <cellStyle name="Процентный 2 11 3 15" xfId="25693"/>
    <cellStyle name="Процентный 2 11 3 16" xfId="27441"/>
    <cellStyle name="Процентный 2 11 3 17" xfId="30915"/>
    <cellStyle name="Процентный 2 11 3 18" xfId="31934"/>
    <cellStyle name="Процентный 2 11 3 2" xfId="2262"/>
    <cellStyle name="Процентный 2 11 3 2 10" xfId="19351"/>
    <cellStyle name="Процентный 2 11 3 2 11" xfId="25271"/>
    <cellStyle name="Процентный 2 11 3 2 12" xfId="26542"/>
    <cellStyle name="Процентный 2 11 3 2 13" xfId="27936"/>
    <cellStyle name="Процентный 2 11 3 2 2" xfId="5958"/>
    <cellStyle name="Процентный 2 11 3 2 2 10" xfId="25140"/>
    <cellStyle name="Процентный 2 11 3 2 2 11" xfId="26662"/>
    <cellStyle name="Процентный 2 11 3 2 2 12" xfId="28832"/>
    <cellStyle name="Процентный 2 11 3 2 2 2" xfId="12867"/>
    <cellStyle name="Процентный 2 11 3 2 2 2 2" xfId="14324"/>
    <cellStyle name="Процентный 2 11 3 2 2 2 3" xfId="29694"/>
    <cellStyle name="Процентный 2 11 3 2 2 3" xfId="14944"/>
    <cellStyle name="Процентный 2 11 3 2 2 4" xfId="15473"/>
    <cellStyle name="Процентный 2 11 3 2 2 5" xfId="17776"/>
    <cellStyle name="Процентный 2 11 3 2 2 6" xfId="18598"/>
    <cellStyle name="Процентный 2 11 3 2 2 7" xfId="22355"/>
    <cellStyle name="Процентный 2 11 3 2 2 8" xfId="23865"/>
    <cellStyle name="Процентный 2 11 3 2 2 9" xfId="21629"/>
    <cellStyle name="Процентный 2 11 3 2 3" xfId="7030"/>
    <cellStyle name="Процентный 2 11 3 2 4" xfId="11833"/>
    <cellStyle name="Процентный 2 11 3 2 4 2" xfId="11754"/>
    <cellStyle name="Процентный 2 11 3 2 4 3" xfId="27878"/>
    <cellStyle name="Процентный 2 11 3 2 5" xfId="14255"/>
    <cellStyle name="Процентный 2 11 3 2 6" xfId="16753"/>
    <cellStyle name="Процентный 2 11 3 2 7" xfId="17863"/>
    <cellStyle name="Процентный 2 11 3 2 8" xfId="20488"/>
    <cellStyle name="Процентный 2 11 3 2 9" xfId="23808"/>
    <cellStyle name="Процентный 2 11 3 3" xfId="6211"/>
    <cellStyle name="Процентный 2 11 3 4" xfId="6429"/>
    <cellStyle name="Процентный 2 11 3 5" xfId="6591"/>
    <cellStyle name="Процентный 2 11 3 6" xfId="1725"/>
    <cellStyle name="Процентный 2 11 3 6 10" xfId="20507"/>
    <cellStyle name="Процентный 2 11 3 6 11" xfId="26197"/>
    <cellStyle name="Процентный 2 11 3 6 12" xfId="28283"/>
    <cellStyle name="Процентный 2 11 3 6 2" xfId="12260"/>
    <cellStyle name="Процентный 2 11 3 6 2 2" xfId="12494"/>
    <cellStyle name="Процентный 2 11 3 6 2 3" xfId="28478"/>
    <cellStyle name="Процентный 2 11 3 6 3" xfId="13780"/>
    <cellStyle name="Процентный 2 11 3 6 4" xfId="12202"/>
    <cellStyle name="Процентный 2 11 3 6 5" xfId="16387"/>
    <cellStyle name="Процентный 2 11 3 6 6" xfId="15916"/>
    <cellStyle name="Процентный 2 11 3 6 7" xfId="20048"/>
    <cellStyle name="Процентный 2 11 3 6 8" xfId="19446"/>
    <cellStyle name="Процентный 2 11 3 6 9" xfId="22762"/>
    <cellStyle name="Процентный 2 11 3 7" xfId="7267"/>
    <cellStyle name="Процентный 2 11 3 7 2" xfId="14215"/>
    <cellStyle name="Процентный 2 11 3 7 2 2" xfId="18352"/>
    <cellStyle name="Процентный 2 11 3 7 2 3" xfId="30214"/>
    <cellStyle name="Процентный 2 11 3 7 3" xfId="18942"/>
    <cellStyle name="Процентный 2 11 3 7 4" xfId="23132"/>
    <cellStyle name="Процентный 2 11 3 7 5" xfId="22142"/>
    <cellStyle name="Процентный 2 11 3 7 6" xfId="24644"/>
    <cellStyle name="Процентный 2 11 3 7 7" xfId="24098"/>
    <cellStyle name="Процентный 2 11 3 7 8" xfId="27005"/>
    <cellStyle name="Процентный 2 11 3 7 9" xfId="29637"/>
    <cellStyle name="Процентный 2 11 3 8" xfId="11249"/>
    <cellStyle name="Процентный 2 11 3 8 2" xfId="13760"/>
    <cellStyle name="Процентный 2 11 3 8 3" xfId="29410"/>
    <cellStyle name="Процентный 2 11 3 9" xfId="16159"/>
    <cellStyle name="Процентный 2 11 30" xfId="9378"/>
    <cellStyle name="Процентный 2 11 31" xfId="9341"/>
    <cellStyle name="Процентный 2 11 32" xfId="9401"/>
    <cellStyle name="Процентный 2 11 33" xfId="9368"/>
    <cellStyle name="Процентный 2 11 34" xfId="9411"/>
    <cellStyle name="Процентный 2 11 35" xfId="9383"/>
    <cellStyle name="Процентный 2 11 36" xfId="9424"/>
    <cellStyle name="Процентный 2 11 37" xfId="9437"/>
    <cellStyle name="Процентный 2 11 38" xfId="9474"/>
    <cellStyle name="Процентный 2 11 39" xfId="9301"/>
    <cellStyle name="Процентный 2 11 4" xfId="1511"/>
    <cellStyle name="Процентный 2 11 4 10" xfId="18527"/>
    <cellStyle name="Процентный 2 11 4 11" xfId="19922"/>
    <cellStyle name="Процентный 2 11 4 12" xfId="21278"/>
    <cellStyle name="Процентный 2 11 4 13" xfId="19169"/>
    <cellStyle name="Процентный 2 11 4 14" xfId="21213"/>
    <cellStyle name="Процентный 2 11 4 15" xfId="26412"/>
    <cellStyle name="Процентный 2 11 4 16" xfId="27339"/>
    <cellStyle name="Процентный 2 11 4 17" xfId="30912"/>
    <cellStyle name="Процентный 2 11 4 18" xfId="31931"/>
    <cellStyle name="Процентный 2 11 4 2" xfId="1745"/>
    <cellStyle name="Процентный 2 11 4 2 10" xfId="22055"/>
    <cellStyle name="Процентный 2 11 4 2 11" xfId="21176"/>
    <cellStyle name="Процентный 2 11 4 2 12" xfId="25807"/>
    <cellStyle name="Процентный 2 11 4 2 13" xfId="28009"/>
    <cellStyle name="Процентный 2 11 4 2 2" xfId="6034"/>
    <cellStyle name="Процентный 2 11 4 2 2 10" xfId="20171"/>
    <cellStyle name="Процентный 2 11 4 2 2 11" xfId="26736"/>
    <cellStyle name="Процентный 2 11 4 2 2 12" xfId="28497"/>
    <cellStyle name="Процентный 2 11 4 2 2 2" xfId="12514"/>
    <cellStyle name="Процентный 2 11 4 2 2 2 2" xfId="14399"/>
    <cellStyle name="Процентный 2 11 4 2 2 2 3" xfId="29768"/>
    <cellStyle name="Процентный 2 11 4 2 2 3" xfId="15019"/>
    <cellStyle name="Процентный 2 11 4 2 2 4" xfId="15547"/>
    <cellStyle name="Процентный 2 11 4 2 2 5" xfId="17850"/>
    <cellStyle name="Процентный 2 11 4 2 2 6" xfId="18672"/>
    <cellStyle name="Процентный 2 11 4 2 2 7" xfId="22429"/>
    <cellStyle name="Процентный 2 11 4 2 2 8" xfId="24042"/>
    <cellStyle name="Процентный 2 11 4 2 2 9" xfId="19164"/>
    <cellStyle name="Процентный 2 11 4 2 3" xfId="7101"/>
    <cellStyle name="Процентный 2 11 4 2 4" xfId="11906"/>
    <cellStyle name="Процентный 2 11 4 2 4 2" xfId="13134"/>
    <cellStyle name="Процентный 2 11 4 2 4 3" xfId="29036"/>
    <cellStyle name="Процентный 2 11 4 2 5" xfId="14594"/>
    <cellStyle name="Процентный 2 11 4 2 6" xfId="16406"/>
    <cellStyle name="Процентный 2 11 4 2 7" xfId="17456"/>
    <cellStyle name="Процентный 2 11 4 2 8" xfId="20067"/>
    <cellStyle name="Процентный 2 11 4 2 9" xfId="23424"/>
    <cellStyle name="Процентный 2 11 4 3" xfId="6317"/>
    <cellStyle name="Процентный 2 11 4 4" xfId="6513"/>
    <cellStyle name="Процентный 2 11 4 5" xfId="6662"/>
    <cellStyle name="Процентный 2 11 4 6" xfId="3943"/>
    <cellStyle name="Процентный 2 11 4 6 10" xfId="25509"/>
    <cellStyle name="Процентный 2 11 4 6 11" xfId="25780"/>
    <cellStyle name="Процентный 2 11 4 6 12" xfId="28377"/>
    <cellStyle name="Процентный 2 11 4 6 2" xfId="12379"/>
    <cellStyle name="Процентный 2 11 4 6 2 2" xfId="13623"/>
    <cellStyle name="Процентный 2 11 4 6 2 3" xfId="29337"/>
    <cellStyle name="Процентный 2 11 4 6 3" xfId="13737"/>
    <cellStyle name="Процентный 2 11 4 6 4" xfId="11779"/>
    <cellStyle name="Процентный 2 11 4 6 5" xfId="17297"/>
    <cellStyle name="Процентный 2 11 4 6 6" xfId="17559"/>
    <cellStyle name="Процентный 2 11 4 6 7" xfId="21388"/>
    <cellStyle name="Процентный 2 11 4 6 8" xfId="24731"/>
    <cellStyle name="Процентный 2 11 4 6 9" xfId="25235"/>
    <cellStyle name="Процентный 2 11 4 7" xfId="7275"/>
    <cellStyle name="Процентный 2 11 4 7 2" xfId="12059"/>
    <cellStyle name="Процентный 2 11 4 7 2 2" xfId="18359"/>
    <cellStyle name="Процентный 2 11 4 7 2 3" xfId="30221"/>
    <cellStyle name="Процентный 2 11 4 7 3" xfId="18949"/>
    <cellStyle name="Процентный 2 11 4 7 4" xfId="23139"/>
    <cellStyle name="Процентный 2 11 4 7 5" xfId="21656"/>
    <cellStyle name="Процентный 2 11 4 7 6" xfId="24346"/>
    <cellStyle name="Процентный 2 11 4 7 7" xfId="19407"/>
    <cellStyle name="Процентный 2 11 4 7 8" xfId="27012"/>
    <cellStyle name="Процентный 2 11 4 7 9" xfId="28133"/>
    <cellStyle name="Процентный 2 11 4 8" xfId="11147"/>
    <cellStyle name="Процентный 2 11 4 8 2" xfId="14618"/>
    <cellStyle name="Процентный 2 11 4 8 3" xfId="29901"/>
    <cellStyle name="Процентный 2 11 4 9" xfId="16254"/>
    <cellStyle name="Процентный 2 11 40" xfId="9486"/>
    <cellStyle name="Процентный 2 11 41" xfId="9540"/>
    <cellStyle name="Процентный 2 11 42" xfId="9512"/>
    <cellStyle name="Процентный 2 11 43" xfId="9552"/>
    <cellStyle name="Процентный 2 11 44" xfId="9194"/>
    <cellStyle name="Процентный 2 11 45" xfId="9709"/>
    <cellStyle name="Процентный 2 11 46" xfId="9610"/>
    <cellStyle name="Процентный 2 11 47" xfId="9723"/>
    <cellStyle name="Процентный 2 11 48" xfId="9592"/>
    <cellStyle name="Процентный 2 11 49" xfId="9739"/>
    <cellStyle name="Процентный 2 11 5" xfId="1580"/>
    <cellStyle name="Процентный 2 11 5 10" xfId="18290"/>
    <cellStyle name="Процентный 2 11 5 11" xfId="19969"/>
    <cellStyle name="Процентный 2 11 5 12" xfId="23877"/>
    <cellStyle name="Процентный 2 11 5 13" xfId="22557"/>
    <cellStyle name="Процентный 2 11 5 14" xfId="25268"/>
    <cellStyle name="Процентный 2 11 5 15" xfId="26501"/>
    <cellStyle name="Процентный 2 11 5 16" xfId="27477"/>
    <cellStyle name="Процентный 2 11 5 17" xfId="30983"/>
    <cellStyle name="Процентный 2 11 5 18" xfId="31975"/>
    <cellStyle name="Процентный 2 11 5 2" xfId="2404"/>
    <cellStyle name="Процентный 2 11 5 2 10" xfId="22745"/>
    <cellStyle name="Процентный 2 11 5 2 11" xfId="20485"/>
    <cellStyle name="Процентный 2 11 5 2 12" xfId="25734"/>
    <cellStyle name="Процентный 2 11 5 2 13" xfId="28033"/>
    <cellStyle name="Процентный 2 11 5 2 2" xfId="6064"/>
    <cellStyle name="Процентный 2 11 5 2 2 10" xfId="19275"/>
    <cellStyle name="Процентный 2 11 5 2 2 11" xfId="26765"/>
    <cellStyle name="Процентный 2 11 5 2 2 12" xfId="28886"/>
    <cellStyle name="Процентный 2 11 5 2 2 2" xfId="12932"/>
    <cellStyle name="Процентный 2 11 5 2 2 2 2" xfId="14428"/>
    <cellStyle name="Процентный 2 11 5 2 2 2 3" xfId="29797"/>
    <cellStyle name="Процентный 2 11 5 2 2 3" xfId="15049"/>
    <cellStyle name="Процентный 2 11 5 2 2 4" xfId="15576"/>
    <cellStyle name="Процентный 2 11 5 2 2 5" xfId="17880"/>
    <cellStyle name="Процентный 2 11 5 2 2 6" xfId="18701"/>
    <cellStyle name="Процентный 2 11 5 2 2 7" xfId="22459"/>
    <cellStyle name="Процентный 2 11 5 2 2 8" xfId="23904"/>
    <cellStyle name="Процентный 2 11 5 2 2 9" xfId="23380"/>
    <cellStyle name="Процентный 2 11 5 2 3" xfId="7125"/>
    <cellStyle name="Процентный 2 11 5 2 4" xfId="11930"/>
    <cellStyle name="Процентный 2 11 5 2 4 2" xfId="13407"/>
    <cellStyle name="Процентный 2 11 5 2 4 3" xfId="29214"/>
    <cellStyle name="Процентный 2 11 5 2 5" xfId="13861"/>
    <cellStyle name="Процентный 2 11 5 2 6" xfId="16806"/>
    <cellStyle name="Процентный 2 11 5 2 7" xfId="17523"/>
    <cellStyle name="Процентный 2 11 5 2 8" xfId="20576"/>
    <cellStyle name="Процентный 2 11 5 2 9" xfId="23928"/>
    <cellStyle name="Процентный 2 11 5 3" xfId="6359"/>
    <cellStyle name="Процентный 2 11 5 4" xfId="6546"/>
    <cellStyle name="Процентный 2 11 5 5" xfId="6686"/>
    <cellStyle name="Процентный 2 11 5 6" xfId="6744"/>
    <cellStyle name="Процентный 2 11 5 6 10" xfId="19593"/>
    <cellStyle name="Процентный 2 11 5 6 11" xfId="26833"/>
    <cellStyle name="Процентный 2 11 5 6 12" xfId="28413"/>
    <cellStyle name="Процентный 2 11 5 6 2" xfId="12426"/>
    <cellStyle name="Процентный 2 11 5 6 2 2" xfId="14703"/>
    <cellStyle name="Процентный 2 11 5 6 2 3" xfId="29947"/>
    <cellStyle name="Процентный 2 11 5 6 3" xfId="15257"/>
    <cellStyle name="Процентный 2 11 5 6 4" xfId="15644"/>
    <cellStyle name="Процентный 2 11 5 6 5" xfId="18102"/>
    <cellStyle name="Процентный 2 11 5 6 6" xfId="18769"/>
    <cellStyle name="Процентный 2 11 5 6 7" xfId="22790"/>
    <cellStyle name="Процентный 2 11 5 6 8" xfId="22657"/>
    <cellStyle name="Процентный 2 11 5 6 9" xfId="22027"/>
    <cellStyle name="Процентный 2 11 5 7" xfId="7291"/>
    <cellStyle name="Процентный 2 11 5 7 2" xfId="13498"/>
    <cellStyle name="Процентный 2 11 5 7 2 2" xfId="18374"/>
    <cellStyle name="Процентный 2 11 5 7 2 3" xfId="30236"/>
    <cellStyle name="Процентный 2 11 5 7 3" xfId="18964"/>
    <cellStyle name="Процентный 2 11 5 7 4" xfId="23154"/>
    <cellStyle name="Процентный 2 11 5 7 5" xfId="21099"/>
    <cellStyle name="Процентный 2 11 5 7 6" xfId="19558"/>
    <cellStyle name="Процентный 2 11 5 7 7" xfId="21219"/>
    <cellStyle name="Процентный 2 11 5 7 8" xfId="27027"/>
    <cellStyle name="Процентный 2 11 5 7 9" xfId="29261"/>
    <cellStyle name="Процентный 2 11 5 8" xfId="11285"/>
    <cellStyle name="Процентный 2 11 5 8 2" xfId="14623"/>
    <cellStyle name="Процентный 2 11 5 8 3" xfId="29903"/>
    <cellStyle name="Процентный 2 11 5 9" xfId="16301"/>
    <cellStyle name="Процентный 2 11 50" xfId="9579"/>
    <cellStyle name="Процентный 2 11 51" xfId="9818"/>
    <cellStyle name="Процентный 2 11 52" xfId="9608"/>
    <cellStyle name="Процентный 2 11 53" xfId="9761"/>
    <cellStyle name="Процентный 2 11 54" xfId="9838"/>
    <cellStyle name="Процентный 2 11 55" xfId="9782"/>
    <cellStyle name="Процентный 2 11 56" xfId="9850"/>
    <cellStyle name="Процентный 2 11 57" xfId="9803"/>
    <cellStyle name="Процентный 2 11 58" xfId="9863"/>
    <cellStyle name="Процентный 2 11 59" xfId="9901"/>
    <cellStyle name="Процентный 2 11 6" xfId="1612"/>
    <cellStyle name="Процентный 2 11 6 10" xfId="17498"/>
    <cellStyle name="Процентный 2 11 6 11" xfId="19987"/>
    <cellStyle name="Процентный 2 11 6 12" xfId="23838"/>
    <cellStyle name="Процентный 2 11 6 13" xfId="22734"/>
    <cellStyle name="Процентный 2 11 6 14" xfId="19725"/>
    <cellStyle name="Процентный 2 11 6 15" xfId="26614"/>
    <cellStyle name="Процентный 2 11 6 16" xfId="27566"/>
    <cellStyle name="Процентный 2 11 6 17" xfId="31452"/>
    <cellStyle name="Процентный 2 11 6 18" xfId="32142"/>
    <cellStyle name="Процентный 2 11 6 2" xfId="2673"/>
    <cellStyle name="Процентный 2 11 6 2 10" xfId="21831"/>
    <cellStyle name="Процентный 2 11 6 2 11" xfId="24254"/>
    <cellStyle name="Процентный 2 11 6 2 12" xfId="26324"/>
    <cellStyle name="Процентный 2 11 6 2 13" xfId="28047"/>
    <cellStyle name="Процентный 2 11 6 2 2" xfId="6080"/>
    <cellStyle name="Процентный 2 11 6 2 2 10" xfId="20522"/>
    <cellStyle name="Процентный 2 11 6 2 2 11" xfId="26781"/>
    <cellStyle name="Процентный 2 11 6 2 2 12" xfId="28995"/>
    <cellStyle name="Процентный 2 11 6 2 2 2" xfId="13089"/>
    <cellStyle name="Процентный 2 11 6 2 2 2 2" xfId="14444"/>
    <cellStyle name="Процентный 2 11 6 2 2 2 3" xfId="29813"/>
    <cellStyle name="Процентный 2 11 6 2 2 3" xfId="15065"/>
    <cellStyle name="Процентный 2 11 6 2 2 4" xfId="15592"/>
    <cellStyle name="Процентный 2 11 6 2 2 5" xfId="17896"/>
    <cellStyle name="Процентный 2 11 6 2 2 6" xfId="18717"/>
    <cellStyle name="Процентный 2 11 6 2 2 7" xfId="22475"/>
    <cellStyle name="Процентный 2 11 6 2 2 8" xfId="23832"/>
    <cellStyle name="Процентный 2 11 6 2 2 9" xfId="21107"/>
    <cellStyle name="Процентный 2 11 6 2 3" xfId="7139"/>
    <cellStyle name="Процентный 2 11 6 2 4" xfId="11944"/>
    <cellStyle name="Процентный 2 11 6 2 4 2" xfId="14166"/>
    <cellStyle name="Процентный 2 11 6 2 4 3" xfId="29615"/>
    <cellStyle name="Процентный 2 11 6 2 5" xfId="15137"/>
    <cellStyle name="Процентный 2 11 6 2 6" xfId="16932"/>
    <cellStyle name="Процентный 2 11 6 2 7" xfId="17281"/>
    <cellStyle name="Процентный 2 11 6 2 8" xfId="20747"/>
    <cellStyle name="Процентный 2 11 6 2 9" xfId="24485"/>
    <cellStyle name="Процентный 2 11 6 3" xfId="6380"/>
    <cellStyle name="Процентный 2 11 6 4" xfId="6560"/>
    <cellStyle name="Процентный 2 11 6 5" xfId="6700"/>
    <cellStyle name="Процентный 2 11 6 6" xfId="6833"/>
    <cellStyle name="Процентный 2 11 6 6 10" xfId="23718"/>
    <cellStyle name="Процентный 2 11 6 6 11" xfId="26877"/>
    <cellStyle name="Процентный 2 11 6 6 12" xfId="28430"/>
    <cellStyle name="Процентный 2 11 6 6 2" xfId="12443"/>
    <cellStyle name="Процентный 2 11 6 6 2 2" xfId="14747"/>
    <cellStyle name="Процентный 2 11 6 6 2 3" xfId="29991"/>
    <cellStyle name="Процентный 2 11 6 6 3" xfId="15315"/>
    <cellStyle name="Процентный 2 11 6 6 4" xfId="15688"/>
    <cellStyle name="Процентный 2 11 6 6 5" xfId="18159"/>
    <cellStyle name="Процентный 2 11 6 6 6" xfId="18813"/>
    <cellStyle name="Процентный 2 11 6 6 7" xfId="22858"/>
    <cellStyle name="Процентный 2 11 6 6 8" xfId="19749"/>
    <cellStyle name="Процентный 2 11 6 6 9" xfId="19262"/>
    <cellStyle name="Процентный 2 11 6 7" xfId="7286"/>
    <cellStyle name="Процентный 2 11 6 7 2" xfId="13477"/>
    <cellStyle name="Процентный 2 11 6 7 2 2" xfId="18369"/>
    <cellStyle name="Процентный 2 11 6 7 2 3" xfId="30231"/>
    <cellStyle name="Процентный 2 11 6 7 3" xfId="18959"/>
    <cellStyle name="Процентный 2 11 6 7 4" xfId="23149"/>
    <cellStyle name="Процентный 2 11 6 7 5" xfId="22003"/>
    <cellStyle name="Процентный 2 11 6 7 6" xfId="21044"/>
    <cellStyle name="Процентный 2 11 6 7 7" xfId="24031"/>
    <cellStyle name="Процентный 2 11 6 7 8" xfId="27022"/>
    <cellStyle name="Процентный 2 11 6 7 9" xfId="29251"/>
    <cellStyle name="Процентный 2 11 6 8" xfId="11374"/>
    <cellStyle name="Процентный 2 11 6 8 2" xfId="14879"/>
    <cellStyle name="Процентный 2 11 6 8 3" xfId="30089"/>
    <cellStyle name="Процентный 2 11 6 9" xfId="16322"/>
    <cellStyle name="Процентный 2 11 60" xfId="11059"/>
    <cellStyle name="Процентный 2 11 60 2" xfId="17015"/>
    <cellStyle name="Процентный 2 11 60 3" xfId="30155"/>
    <cellStyle name="Процентный 2 11 61" xfId="17452"/>
    <cellStyle name="Процентный 2 11 62" xfId="19411"/>
    <cellStyle name="Процентный 2 11 63" xfId="21954"/>
    <cellStyle name="Процентный 2 11 64" xfId="22985"/>
    <cellStyle name="Процентный 2 11 65" xfId="20598"/>
    <cellStyle name="Процентный 2 11 66" xfId="26148"/>
    <cellStyle name="Процентный 2 11 67" xfId="27251"/>
    <cellStyle name="Процентный 2 11 68" xfId="691"/>
    <cellStyle name="Процентный 2 11 68 2" xfId="31068"/>
    <cellStyle name="Процентный 2 11 68 3" xfId="32012"/>
    <cellStyle name="Процентный 2 11 68 4" xfId="30897"/>
    <cellStyle name="Процентный 2 11 69" xfId="31917"/>
    <cellStyle name="Процентный 2 11 7" xfId="1914"/>
    <cellStyle name="Процентный 2 11 7 10" xfId="21209"/>
    <cellStyle name="Процентный 2 11 7 11" xfId="22232"/>
    <cellStyle name="Процентный 2 11 7 12" xfId="26460"/>
    <cellStyle name="Процентный 2 11 7 13" xfId="27541"/>
    <cellStyle name="Процентный 2 11 7 14" xfId="31371"/>
    <cellStyle name="Процентный 2 11 7 15" xfId="32123"/>
    <cellStyle name="Процентный 2 11 7 2" xfId="2565"/>
    <cellStyle name="Процентный 2 11 7 2 10" xfId="21154"/>
    <cellStyle name="Процентный 2 11 7 2 11" xfId="26628"/>
    <cellStyle name="Процентный 2 11 7 2 12" xfId="28602"/>
    <cellStyle name="Процентный 2 11 7 2 2" xfId="12624"/>
    <cellStyle name="Процентный 2 11 7 2 2 2" xfId="13036"/>
    <cellStyle name="Процентный 2 11 7 2 2 3" xfId="28964"/>
    <cellStyle name="Процентный 2 11 7 2 3" xfId="14488"/>
    <cellStyle name="Процентный 2 11 7 2 4" xfId="14841"/>
    <cellStyle name="Процентный 2 11 7 2 5" xfId="16895"/>
    <cellStyle name="Процентный 2 11 7 2 6" xfId="17430"/>
    <cellStyle name="Процентный 2 11 7 2 7" xfId="20686"/>
    <cellStyle name="Процентный 2 11 7 2 8" xfId="24120"/>
    <cellStyle name="Процентный 2 11 7 2 9" xfId="19255"/>
    <cellStyle name="Процентный 2 11 7 3" xfId="6808"/>
    <cellStyle name="Процентный 2 11 7 4" xfId="7298"/>
    <cellStyle name="Процентный 2 11 7 4 2" xfId="11703"/>
    <cellStyle name="Процентный 2 11 7 4 2 2" xfId="18381"/>
    <cellStyle name="Процентный 2 11 7 4 2 3" xfId="30243"/>
    <cellStyle name="Процентный 2 11 7 4 3" xfId="18971"/>
    <cellStyle name="Процентный 2 11 7 4 4" xfId="23161"/>
    <cellStyle name="Процентный 2 11 7 4 5" xfId="22269"/>
    <cellStyle name="Процентный 2 11 7 4 6" xfId="20006"/>
    <cellStyle name="Процентный 2 11 7 4 7" xfId="21549"/>
    <cellStyle name="Процентный 2 11 7 4 8" xfId="27034"/>
    <cellStyle name="Процентный 2 11 7 4 9" xfId="27841"/>
    <cellStyle name="Процентный 2 11 7 5" xfId="11349"/>
    <cellStyle name="Процентный 2 11 7 5 2" xfId="14876"/>
    <cellStyle name="Процентный 2 11 7 5 3" xfId="30088"/>
    <cellStyle name="Процентный 2 11 7 6" xfId="16510"/>
    <cellStyle name="Процентный 2 11 7 7" xfId="18074"/>
    <cellStyle name="Процентный 2 11 7 8" xfId="20203"/>
    <cellStyle name="Процентный 2 11 7 9" xfId="23359"/>
    <cellStyle name="Процентный 2 11 8" xfId="2621"/>
    <cellStyle name="Процентный 2 11 8 2" xfId="31365"/>
    <cellStyle name="Процентный 2 11 8 3" xfId="32119"/>
    <cellStyle name="Процентный 2 11 9" xfId="3136"/>
    <cellStyle name="Процентный 2 110" xfId="8422"/>
    <cellStyle name="Процентный 2 111" xfId="8431"/>
    <cellStyle name="Процентный 2 112" xfId="8440"/>
    <cellStyle name="Процентный 2 113" xfId="8449"/>
    <cellStyle name="Процентный 2 114" xfId="8458"/>
    <cellStyle name="Процентный 2 115" xfId="8467"/>
    <cellStyle name="Процентный 2 116" xfId="8476"/>
    <cellStyle name="Процентный 2 117" xfId="8485"/>
    <cellStyle name="Процентный 2 118" xfId="8494"/>
    <cellStyle name="Процентный 2 119" xfId="8503"/>
    <cellStyle name="Процентный 2 12" xfId="165"/>
    <cellStyle name="Процентный 2 12 10" xfId="3062"/>
    <cellStyle name="Процентный 2 12 11" xfId="3171"/>
    <cellStyle name="Процентный 2 12 12" xfId="3727"/>
    <cellStyle name="Процентный 2 12 13" xfId="3529"/>
    <cellStyle name="Процентный 2 12 14" xfId="3602"/>
    <cellStyle name="Процентный 2 12 15" xfId="3549"/>
    <cellStyle name="Процентный 2 12 16" xfId="3638"/>
    <cellStyle name="Процентный 2 12 17" xfId="4405"/>
    <cellStyle name="Процентный 2 12 18" xfId="4596"/>
    <cellStyle name="Процентный 2 12 19" xfId="4801"/>
    <cellStyle name="Процентный 2 12 2" xfId="1485"/>
    <cellStyle name="Процентный 2 12 2 10" xfId="17962"/>
    <cellStyle name="Процентный 2 12 2 11" xfId="19906"/>
    <cellStyle name="Процентный 2 12 2 12" xfId="24040"/>
    <cellStyle name="Процентный 2 12 2 13" xfId="23930"/>
    <cellStyle name="Процентный 2 12 2 14" xfId="20744"/>
    <cellStyle name="Процентный 2 12 2 15" xfId="25772"/>
    <cellStyle name="Процентный 2 12 2 16" xfId="27370"/>
    <cellStyle name="Процентный 2 12 2 17" xfId="30987"/>
    <cellStyle name="Процентный 2 12 2 18" xfId="31979"/>
    <cellStyle name="Процентный 2 12 2 2" xfId="2086"/>
    <cellStyle name="Процентный 2 12 2 2 10" xfId="21122"/>
    <cellStyle name="Процентный 2 12 2 2 11" xfId="22032"/>
    <cellStyle name="Процентный 2 12 2 2 12" xfId="26530"/>
    <cellStyle name="Процентный 2 12 2 2 13" xfId="28000"/>
    <cellStyle name="Процентный 2 12 2 2 2" xfId="6024"/>
    <cellStyle name="Процентный 2 12 2 2 2 10" xfId="21846"/>
    <cellStyle name="Процентный 2 12 2 2 2 11" xfId="26726"/>
    <cellStyle name="Процентный 2 12 2 2 2 12" xfId="28708"/>
    <cellStyle name="Процентный 2 12 2 2 2 2" xfId="12734"/>
    <cellStyle name="Процентный 2 12 2 2 2 2 2" xfId="14389"/>
    <cellStyle name="Процентный 2 12 2 2 2 2 3" xfId="29758"/>
    <cellStyle name="Процентный 2 12 2 2 2 3" xfId="15009"/>
    <cellStyle name="Процентный 2 12 2 2 2 4" xfId="15537"/>
    <cellStyle name="Процентный 2 12 2 2 2 5" xfId="17840"/>
    <cellStyle name="Процентный 2 12 2 2 2 6" xfId="18662"/>
    <cellStyle name="Процентный 2 12 2 2 2 7" xfId="22419"/>
    <cellStyle name="Процентный 2 12 2 2 2 8" xfId="24097"/>
    <cellStyle name="Процентный 2 12 2 2 2 9" xfId="22636"/>
    <cellStyle name="Процентный 2 12 2 2 3" xfId="7092"/>
    <cellStyle name="Процентный 2 12 2 2 4" xfId="11897"/>
    <cellStyle name="Процентный 2 12 2 2 4 2" xfId="12350"/>
    <cellStyle name="Процентный 2 12 2 2 4 3" xfId="28355"/>
    <cellStyle name="Процентный 2 12 2 2 5" xfId="15215"/>
    <cellStyle name="Процентный 2 12 2 2 6" xfId="16626"/>
    <cellStyle name="Процентный 2 12 2 2 7" xfId="17105"/>
    <cellStyle name="Процентный 2 12 2 2 8" xfId="20340"/>
    <cellStyle name="Процентный 2 12 2 2 9" xfId="21429"/>
    <cellStyle name="Процентный 2 12 2 3" xfId="6297"/>
    <cellStyle name="Процентный 2 12 2 3 2" xfId="31672"/>
    <cellStyle name="Процентный 2 12 2 3 3" xfId="32206"/>
    <cellStyle name="Процентный 2 12 2 4" xfId="6501"/>
    <cellStyle name="Процентный 2 12 2 4 2" xfId="31788"/>
    <cellStyle name="Процентный 2 12 2 4 3" xfId="32239"/>
    <cellStyle name="Процентный 2 12 2 5" xfId="6653"/>
    <cellStyle name="Процентный 2 12 2 5 2" xfId="31871"/>
    <cellStyle name="Процентный 2 12 2 5 3" xfId="32261"/>
    <cellStyle name="Процентный 2 12 2 6" xfId="2037"/>
    <cellStyle name="Процентный 2 12 2 6 10" xfId="24971"/>
    <cellStyle name="Процентный 2 12 2 6 11" xfId="25649"/>
    <cellStyle name="Процентный 2 12 2 6 12" xfId="28359"/>
    <cellStyle name="Процентный 2 12 2 6 2" xfId="12356"/>
    <cellStyle name="Процентный 2 12 2 6 2 2" xfId="12701"/>
    <cellStyle name="Процентный 2 12 2 6 2 3" xfId="28675"/>
    <cellStyle name="Процентный 2 12 2 6 3" xfId="14639"/>
    <cellStyle name="Процентный 2 12 2 6 4" xfId="11672"/>
    <cellStyle name="Процентный 2 12 2 6 5" xfId="16592"/>
    <cellStyle name="Процентный 2 12 2 6 6" xfId="16238"/>
    <cellStyle name="Процентный 2 12 2 6 7" xfId="20298"/>
    <cellStyle name="Процентный 2 12 2 6 8" xfId="22195"/>
    <cellStyle name="Процентный 2 12 2 6 9" xfId="21079"/>
    <cellStyle name="Процентный 2 12 2 7" xfId="11178"/>
    <cellStyle name="Процентный 2 12 2 7 2" xfId="12357"/>
    <cellStyle name="Процентный 2 12 2 7 3" xfId="28360"/>
    <cellStyle name="Процентный 2 12 2 8" xfId="15159"/>
    <cellStyle name="Процентный 2 12 2 9" xfId="16237"/>
    <cellStyle name="Процентный 2 12 20" xfId="5118"/>
    <cellStyle name="Процентный 2 12 21" xfId="5072"/>
    <cellStyle name="Процентный 2 12 22" xfId="5609"/>
    <cellStyle name="Процентный 2 12 23" xfId="5564"/>
    <cellStyle name="Процентный 2 12 24" xfId="6217"/>
    <cellStyle name="Процентный 2 12 25" xfId="6398"/>
    <cellStyle name="Процентный 2 12 26" xfId="2108"/>
    <cellStyle name="Процентный 2 12 26 10" xfId="19181"/>
    <cellStyle name="Процентный 2 12 26 11" xfId="25597"/>
    <cellStyle name="Процентный 2 12 26 12" xfId="28219"/>
    <cellStyle name="Процентный 2 12 26 2" xfId="9276"/>
    <cellStyle name="Процентный 2 12 26 2 2" xfId="12755"/>
    <cellStyle name="Процентный 2 12 26 2 2 2" xfId="18500"/>
    <cellStyle name="Процентный 2 12 26 2 2 3" xfId="30357"/>
    <cellStyle name="Процентный 2 12 26 2 3" xfId="19084"/>
    <cellStyle name="Процентный 2 12 26 2 4" xfId="24234"/>
    <cellStyle name="Процентный 2 12 26 2 5" xfId="19203"/>
    <cellStyle name="Процентный 2 12 26 2 6" xfId="21054"/>
    <cellStyle name="Процентный 2 12 26 2 7" xfId="19753"/>
    <cellStyle name="Процентный 2 12 26 2 8" xfId="27147"/>
    <cellStyle name="Процентный 2 12 26 2 9" xfId="28729"/>
    <cellStyle name="Процентный 2 12 26 3" xfId="12167"/>
    <cellStyle name="Процентный 2 12 26 3 2" xfId="12339"/>
    <cellStyle name="Процентный 2 12 26 3 3" xfId="28352"/>
    <cellStyle name="Процентный 2 12 26 4" xfId="13947"/>
    <cellStyle name="Процентный 2 12 26 5" xfId="16647"/>
    <cellStyle name="Процентный 2 12 26 6" xfId="18021"/>
    <cellStyle name="Процентный 2 12 26 7" xfId="20361"/>
    <cellStyle name="Процентный 2 12 26 8" xfId="21805"/>
    <cellStyle name="Процентный 2 12 26 9" xfId="23000"/>
    <cellStyle name="Процентный 2 12 27" xfId="9346"/>
    <cellStyle name="Процентный 2 12 28" xfId="9263"/>
    <cellStyle name="Процентный 2 12 29" xfId="9359"/>
    <cellStyle name="Процентный 2 12 3" xfId="1370"/>
    <cellStyle name="Процентный 2 12 3 10" xfId="15789"/>
    <cellStyle name="Процентный 2 12 3 11" xfId="19828"/>
    <cellStyle name="Процентный 2 12 3 12" xfId="21708"/>
    <cellStyle name="Процентный 2 12 3 13" xfId="21728"/>
    <cellStyle name="Процентный 2 12 3 14" xfId="24629"/>
    <cellStyle name="Процентный 2 12 3 15" xfId="25695"/>
    <cellStyle name="Процентный 2 12 3 16" xfId="27442"/>
    <cellStyle name="Процентный 2 12 3 17" xfId="31567"/>
    <cellStyle name="Процентный 2 12 3 18" xfId="32187"/>
    <cellStyle name="Процентный 2 12 3 2" xfId="2263"/>
    <cellStyle name="Процентный 2 12 3 2 10" xfId="20846"/>
    <cellStyle name="Процентный 2 12 3 2 11" xfId="21606"/>
    <cellStyle name="Процентный 2 12 3 2 12" xfId="26004"/>
    <cellStyle name="Процентный 2 12 3 2 13" xfId="27935"/>
    <cellStyle name="Процентный 2 12 3 2 2" xfId="5957"/>
    <cellStyle name="Процентный 2 12 3 2 2 10" xfId="22597"/>
    <cellStyle name="Процентный 2 12 3 2 2 11" xfId="26661"/>
    <cellStyle name="Процентный 2 12 3 2 2 12" xfId="28833"/>
    <cellStyle name="Процентный 2 12 3 2 2 2" xfId="12868"/>
    <cellStyle name="Процентный 2 12 3 2 2 2 2" xfId="14323"/>
    <cellStyle name="Процентный 2 12 3 2 2 2 3" xfId="29693"/>
    <cellStyle name="Процентный 2 12 3 2 2 3" xfId="14943"/>
    <cellStyle name="Процентный 2 12 3 2 2 4" xfId="15472"/>
    <cellStyle name="Процентный 2 12 3 2 2 5" xfId="17775"/>
    <cellStyle name="Процентный 2 12 3 2 2 6" xfId="18597"/>
    <cellStyle name="Процентный 2 12 3 2 2 7" xfId="22354"/>
    <cellStyle name="Процентный 2 12 3 2 2 8" xfId="23870"/>
    <cellStyle name="Процентный 2 12 3 2 2 9" xfId="24761"/>
    <cellStyle name="Процентный 2 12 3 2 3" xfId="7029"/>
    <cellStyle name="Процентный 2 12 3 2 4" xfId="11832"/>
    <cellStyle name="Процентный 2 12 3 2 4 2" xfId="11591"/>
    <cellStyle name="Процентный 2 12 3 2 4 3" xfId="27772"/>
    <cellStyle name="Процентный 2 12 3 2 5" xfId="14129"/>
    <cellStyle name="Процентный 2 12 3 2 6" xfId="16754"/>
    <cellStyle name="Процентный 2 12 3 2 7" xfId="17671"/>
    <cellStyle name="Процентный 2 12 3 2 8" xfId="20489"/>
    <cellStyle name="Процентный 2 12 3 2 9" xfId="23804"/>
    <cellStyle name="Процентный 2 12 3 3" xfId="6210"/>
    <cellStyle name="Процентный 2 12 3 4" xfId="6428"/>
    <cellStyle name="Процентный 2 12 3 5" xfId="6590"/>
    <cellStyle name="Процентный 2 12 3 6" xfId="1726"/>
    <cellStyle name="Процентный 2 12 3 6 10" xfId="19560"/>
    <cellStyle name="Процентный 2 12 3 6 11" xfId="26033"/>
    <cellStyle name="Процентный 2 12 3 6 12" xfId="28282"/>
    <cellStyle name="Процентный 2 12 3 6 2" xfId="12259"/>
    <cellStyle name="Процентный 2 12 3 6 2 2" xfId="12495"/>
    <cellStyle name="Процентный 2 12 3 6 2 3" xfId="28479"/>
    <cellStyle name="Процентный 2 12 3 6 3" xfId="13508"/>
    <cellStyle name="Процентный 2 12 3 6 4" xfId="14644"/>
    <cellStyle name="Процентный 2 12 3 6 5" xfId="16388"/>
    <cellStyle name="Процентный 2 12 3 6 6" xfId="17702"/>
    <cellStyle name="Процентный 2 12 3 6 7" xfId="20049"/>
    <cellStyle name="Процентный 2 12 3 6 8" xfId="19173"/>
    <cellStyle name="Процентный 2 12 3 6 9" xfId="23057"/>
    <cellStyle name="Процентный 2 12 3 7" xfId="7268"/>
    <cellStyle name="Процентный 2 12 3 7 2" xfId="14232"/>
    <cellStyle name="Процентный 2 12 3 7 2 2" xfId="18353"/>
    <cellStyle name="Процентный 2 12 3 7 2 3" xfId="30215"/>
    <cellStyle name="Процентный 2 12 3 7 3" xfId="18943"/>
    <cellStyle name="Процентный 2 12 3 7 4" xfId="23133"/>
    <cellStyle name="Процентный 2 12 3 7 5" xfId="22540"/>
    <cellStyle name="Процентный 2 12 3 7 6" xfId="21134"/>
    <cellStyle name="Процентный 2 12 3 7 7" xfId="22546"/>
    <cellStyle name="Процентный 2 12 3 7 8" xfId="27006"/>
    <cellStyle name="Процентный 2 12 3 7 9" xfId="29648"/>
    <cellStyle name="Процентный 2 12 3 8" xfId="11250"/>
    <cellStyle name="Процентный 2 12 3 8 2" xfId="13298"/>
    <cellStyle name="Процентный 2 12 3 8 3" xfId="29149"/>
    <cellStyle name="Процентный 2 12 3 9" xfId="16158"/>
    <cellStyle name="Процентный 2 12 30" xfId="9379"/>
    <cellStyle name="Процентный 2 12 31" xfId="9342"/>
    <cellStyle name="Процентный 2 12 32" xfId="9402"/>
    <cellStyle name="Процентный 2 12 33" xfId="9369"/>
    <cellStyle name="Процентный 2 12 34" xfId="9412"/>
    <cellStyle name="Процентный 2 12 35" xfId="9384"/>
    <cellStyle name="Процентный 2 12 36" xfId="9425"/>
    <cellStyle name="Процентный 2 12 37" xfId="9438"/>
    <cellStyle name="Процентный 2 12 38" xfId="9475"/>
    <cellStyle name="Процентный 2 12 39" xfId="9302"/>
    <cellStyle name="Процентный 2 12 4" xfId="1512"/>
    <cellStyle name="Процентный 2 12 4 10" xfId="18525"/>
    <cellStyle name="Процентный 2 12 4 11" xfId="19923"/>
    <cellStyle name="Процентный 2 12 4 12" xfId="21432"/>
    <cellStyle name="Процентный 2 12 4 13" xfId="24551"/>
    <cellStyle name="Процентный 2 12 4 14" xfId="25326"/>
    <cellStyle name="Процентный 2 12 4 15" xfId="25746"/>
    <cellStyle name="Процентный 2 12 4 16" xfId="27434"/>
    <cellStyle name="Процентный 2 12 4 17" xfId="31449"/>
    <cellStyle name="Процентный 2 12 4 18" xfId="32140"/>
    <cellStyle name="Процентный 2 12 4 2" xfId="2217"/>
    <cellStyle name="Процентный 2 12 4 2 10" xfId="24847"/>
    <cellStyle name="Процентный 2 12 4 2 11" xfId="25191"/>
    <cellStyle name="Процентный 2 12 4 2 12" xfId="25756"/>
    <cellStyle name="Процентный 2 12 4 2 13" xfId="28010"/>
    <cellStyle name="Процентный 2 12 4 2 2" xfId="6035"/>
    <cellStyle name="Процентный 2 12 4 2 2 10" xfId="20959"/>
    <cellStyle name="Процентный 2 12 4 2 2 11" xfId="26737"/>
    <cellStyle name="Процентный 2 12 4 2 2 12" xfId="28822"/>
    <cellStyle name="Процентный 2 12 4 2 2 2" xfId="12853"/>
    <cellStyle name="Процентный 2 12 4 2 2 2 2" xfId="14400"/>
    <cellStyle name="Процентный 2 12 4 2 2 2 3" xfId="29769"/>
    <cellStyle name="Процентный 2 12 4 2 2 3" xfId="15020"/>
    <cellStyle name="Процентный 2 12 4 2 2 4" xfId="15548"/>
    <cellStyle name="Процентный 2 12 4 2 2 5" xfId="17851"/>
    <cellStyle name="Процентный 2 12 4 2 2 6" xfId="18673"/>
    <cellStyle name="Процентный 2 12 4 2 2 7" xfId="22430"/>
    <cellStyle name="Процентный 2 12 4 2 2 8" xfId="24036"/>
    <cellStyle name="Процентный 2 12 4 2 2 9" xfId="23404"/>
    <cellStyle name="Процентный 2 12 4 2 3" xfId="7102"/>
    <cellStyle name="Процентный 2 12 4 2 4" xfId="11907"/>
    <cellStyle name="Процентный 2 12 4 2 4 2" xfId="13350"/>
    <cellStyle name="Процентный 2 12 4 2 4 3" xfId="29186"/>
    <cellStyle name="Процентный 2 12 4 2 5" xfId="13185"/>
    <cellStyle name="Процентный 2 12 4 2 6" xfId="16742"/>
    <cellStyle name="Процентный 2 12 4 2 7" xfId="16004"/>
    <cellStyle name="Процентный 2 12 4 2 8" xfId="20462"/>
    <cellStyle name="Процентный 2 12 4 2 9" xfId="23888"/>
    <cellStyle name="Процентный 2 12 4 3" xfId="6318"/>
    <cellStyle name="Процентный 2 12 4 4" xfId="6514"/>
    <cellStyle name="Процентный 2 12 4 5" xfId="6663"/>
    <cellStyle name="Процентный 2 12 4 6" xfId="1720"/>
    <cellStyle name="Процентный 2 12 4 6 10" xfId="21101"/>
    <cellStyle name="Процентный 2 12 4 6 11" xfId="25708"/>
    <cellStyle name="Процентный 2 12 4 6 12" xfId="28378"/>
    <cellStyle name="Процентный 2 12 4 6 2" xfId="12380"/>
    <cellStyle name="Процентный 2 12 4 6 2 2" xfId="12489"/>
    <cellStyle name="Процентный 2 12 4 6 2 3" xfId="28473"/>
    <cellStyle name="Процентный 2 12 4 6 3" xfId="11787"/>
    <cellStyle name="Процентный 2 12 4 6 4" xfId="14878"/>
    <cellStyle name="Процентный 2 12 4 6 5" xfId="16382"/>
    <cellStyle name="Процентный 2 12 4 6 6" xfId="17064"/>
    <cellStyle name="Процентный 2 12 4 6 7" xfId="20043"/>
    <cellStyle name="Процентный 2 12 4 6 8" xfId="19451"/>
    <cellStyle name="Процентный 2 12 4 6 9" xfId="23071"/>
    <cellStyle name="Процентный 2 12 4 7" xfId="7276"/>
    <cellStyle name="Процентный 2 12 4 7 2" xfId="12039"/>
    <cellStyle name="Процентный 2 12 4 7 2 2" xfId="18360"/>
    <cellStyle name="Процентный 2 12 4 7 2 3" xfId="30222"/>
    <cellStyle name="Процентный 2 12 4 7 3" xfId="18950"/>
    <cellStyle name="Процентный 2 12 4 7 4" xfId="23140"/>
    <cellStyle name="Процентный 2 12 4 7 5" xfId="21555"/>
    <cellStyle name="Процентный 2 12 4 7 6" xfId="24348"/>
    <cellStyle name="Процентный 2 12 4 7 7" xfId="23375"/>
    <cellStyle name="Процентный 2 12 4 7 8" xfId="27013"/>
    <cellStyle name="Процентный 2 12 4 7 9" xfId="28117"/>
    <cellStyle name="Процентный 2 12 4 8" xfId="11242"/>
    <cellStyle name="Процентный 2 12 4 8 2" xfId="11637"/>
    <cellStyle name="Процентный 2 12 4 8 3" xfId="27798"/>
    <cellStyle name="Процентный 2 12 4 9" xfId="16255"/>
    <cellStyle name="Процентный 2 12 40" xfId="9487"/>
    <cellStyle name="Процентный 2 12 41" xfId="9541"/>
    <cellStyle name="Процентный 2 12 42" xfId="9511"/>
    <cellStyle name="Процентный 2 12 43" xfId="9553"/>
    <cellStyle name="Процентный 2 12 44" xfId="9193"/>
    <cellStyle name="Процентный 2 12 45" xfId="9710"/>
    <cellStyle name="Процентный 2 12 46" xfId="9609"/>
    <cellStyle name="Процентный 2 12 47" xfId="9724"/>
    <cellStyle name="Процентный 2 12 48" xfId="9591"/>
    <cellStyle name="Процентный 2 12 49" xfId="9740"/>
    <cellStyle name="Процентный 2 12 5" xfId="1581"/>
    <cellStyle name="Процентный 2 12 5 10" xfId="15909"/>
    <cellStyle name="Процентный 2 12 5 11" xfId="19970"/>
    <cellStyle name="Процентный 2 12 5 12" xfId="23871"/>
    <cellStyle name="Процентный 2 12 5 13" xfId="24805"/>
    <cellStyle name="Процентный 2 12 5 14" xfId="22103"/>
    <cellStyle name="Процентный 2 12 5 15" xfId="26443"/>
    <cellStyle name="Процентный 2 12 5 16" xfId="27478"/>
    <cellStyle name="Процентный 2 12 5 17" xfId="31722"/>
    <cellStyle name="Процентный 2 12 5 18" xfId="32218"/>
    <cellStyle name="Процентный 2 12 5 2" xfId="2405"/>
    <cellStyle name="Процентный 2 12 5 2 10" xfId="23385"/>
    <cellStyle name="Процентный 2 12 5 2 11" xfId="22719"/>
    <cellStyle name="Процентный 2 12 5 2 12" xfId="26320"/>
    <cellStyle name="Процентный 2 12 5 2 13" xfId="28034"/>
    <cellStyle name="Процентный 2 12 5 2 2" xfId="6065"/>
    <cellStyle name="Процентный 2 12 5 2 2 10" xfId="22102"/>
    <cellStyle name="Процентный 2 12 5 2 2 11" xfId="26766"/>
    <cellStyle name="Процентный 2 12 5 2 2 12" xfId="28887"/>
    <cellStyle name="Процентный 2 12 5 2 2 2" xfId="12933"/>
    <cellStyle name="Процентный 2 12 5 2 2 2 2" xfId="14429"/>
    <cellStyle name="Процентный 2 12 5 2 2 2 3" xfId="29798"/>
    <cellStyle name="Процентный 2 12 5 2 2 3" xfId="15050"/>
    <cellStyle name="Процентный 2 12 5 2 2 4" xfId="15577"/>
    <cellStyle name="Процентный 2 12 5 2 2 5" xfId="17881"/>
    <cellStyle name="Процентный 2 12 5 2 2 6" xfId="18702"/>
    <cellStyle name="Процентный 2 12 5 2 2 7" xfId="22460"/>
    <cellStyle name="Процентный 2 12 5 2 2 8" xfId="23899"/>
    <cellStyle name="Процентный 2 12 5 2 2 9" xfId="22696"/>
    <cellStyle name="Процентный 2 12 5 2 3" xfId="7126"/>
    <cellStyle name="Процентный 2 12 5 2 4" xfId="11931"/>
    <cellStyle name="Процентный 2 12 5 2 4 2" xfId="13378"/>
    <cellStyle name="Процентный 2 12 5 2 4 3" xfId="29201"/>
    <cellStyle name="Процентный 2 12 5 2 5" xfId="14585"/>
    <cellStyle name="Процентный 2 12 5 2 6" xfId="16807"/>
    <cellStyle name="Процентный 2 12 5 2 7" xfId="17466"/>
    <cellStyle name="Процентный 2 12 5 2 8" xfId="20577"/>
    <cellStyle name="Процентный 2 12 5 2 9" xfId="23923"/>
    <cellStyle name="Процентный 2 12 5 3" xfId="6360"/>
    <cellStyle name="Процентный 2 12 5 4" xfId="6547"/>
    <cellStyle name="Процентный 2 12 5 5" xfId="6687"/>
    <cellStyle name="Процентный 2 12 5 6" xfId="6745"/>
    <cellStyle name="Процентный 2 12 5 6 10" xfId="22961"/>
    <cellStyle name="Процентный 2 12 5 6 11" xfId="26834"/>
    <cellStyle name="Процентный 2 12 5 6 12" xfId="28414"/>
    <cellStyle name="Процентный 2 12 5 6 2" xfId="12427"/>
    <cellStyle name="Процентный 2 12 5 6 2 2" xfId="14704"/>
    <cellStyle name="Процентный 2 12 5 6 2 3" xfId="29948"/>
    <cellStyle name="Процентный 2 12 5 6 3" xfId="15258"/>
    <cellStyle name="Процентный 2 12 5 6 4" xfId="15645"/>
    <cellStyle name="Процентный 2 12 5 6 5" xfId="18103"/>
    <cellStyle name="Процентный 2 12 5 6 6" xfId="18770"/>
    <cellStyle name="Процентный 2 12 5 6 7" xfId="22791"/>
    <cellStyle name="Процентный 2 12 5 6 8" xfId="22562"/>
    <cellStyle name="Процентный 2 12 5 6 9" xfId="23242"/>
    <cellStyle name="Процентный 2 12 5 7" xfId="7292"/>
    <cellStyle name="Процентный 2 12 5 7 2" xfId="13466"/>
    <cellStyle name="Процентный 2 12 5 7 2 2" xfId="18375"/>
    <cellStyle name="Процентный 2 12 5 7 2 3" xfId="30237"/>
    <cellStyle name="Процентный 2 12 5 7 3" xfId="18965"/>
    <cellStyle name="Процентный 2 12 5 7 4" xfId="23155"/>
    <cellStyle name="Процентный 2 12 5 7 5" xfId="20927"/>
    <cellStyle name="Процентный 2 12 5 7 6" xfId="21251"/>
    <cellStyle name="Процентный 2 12 5 7 7" xfId="23068"/>
    <cellStyle name="Процентный 2 12 5 7 8" xfId="27028"/>
    <cellStyle name="Процентный 2 12 5 7 9" xfId="29244"/>
    <cellStyle name="Процентный 2 12 5 8" xfId="11286"/>
    <cellStyle name="Процентный 2 12 5 8 2" xfId="14569"/>
    <cellStyle name="Процентный 2 12 5 8 3" xfId="29885"/>
    <cellStyle name="Процентный 2 12 5 9" xfId="16302"/>
    <cellStyle name="Процентный 2 12 50" xfId="9578"/>
    <cellStyle name="Процентный 2 12 51" xfId="9819"/>
    <cellStyle name="Процентный 2 12 52" xfId="9599"/>
    <cellStyle name="Процентный 2 12 53" xfId="9766"/>
    <cellStyle name="Процентный 2 12 54" xfId="9839"/>
    <cellStyle name="Процентный 2 12 55" xfId="9783"/>
    <cellStyle name="Процентный 2 12 56" xfId="9851"/>
    <cellStyle name="Процентный 2 12 57" xfId="9804"/>
    <cellStyle name="Процентный 2 12 58" xfId="9864"/>
    <cellStyle name="Процентный 2 12 59" xfId="9902"/>
    <cellStyle name="Процентный 2 12 6" xfId="1613"/>
    <cellStyle name="Процентный 2 12 6 10" xfId="17448"/>
    <cellStyle name="Процентный 2 12 6 11" xfId="19988"/>
    <cellStyle name="Процентный 2 12 6 12" xfId="23835"/>
    <cellStyle name="Процентный 2 12 6 13" xfId="19526"/>
    <cellStyle name="Процентный 2 12 6 14" xfId="22666"/>
    <cellStyle name="Процентный 2 12 6 15" xfId="26611"/>
    <cellStyle name="Процентный 2 12 6 16" xfId="27567"/>
    <cellStyle name="Процентный 2 12 6 17" xfId="31836"/>
    <cellStyle name="Процентный 2 12 6 18" xfId="32249"/>
    <cellStyle name="Процентный 2 12 6 2" xfId="2674"/>
    <cellStyle name="Процентный 2 12 6 2 10" xfId="21969"/>
    <cellStyle name="Процентный 2 12 6 2 11" xfId="23082"/>
    <cellStyle name="Процентный 2 12 6 2 12" xfId="26258"/>
    <cellStyle name="Процентный 2 12 6 2 13" xfId="28048"/>
    <cellStyle name="Процентный 2 12 6 2 2" xfId="6081"/>
    <cellStyle name="Процентный 2 12 6 2 2 10" xfId="23745"/>
    <cellStyle name="Процентный 2 12 6 2 2 11" xfId="26782"/>
    <cellStyle name="Процентный 2 12 6 2 2 12" xfId="28996"/>
    <cellStyle name="Процентный 2 12 6 2 2 2" xfId="13090"/>
    <cellStyle name="Процентный 2 12 6 2 2 2 2" xfId="14445"/>
    <cellStyle name="Процентный 2 12 6 2 2 2 3" xfId="29814"/>
    <cellStyle name="Процентный 2 12 6 2 2 3" xfId="15066"/>
    <cellStyle name="Процентный 2 12 6 2 2 4" xfId="15593"/>
    <cellStyle name="Процентный 2 12 6 2 2 5" xfId="17897"/>
    <cellStyle name="Процентный 2 12 6 2 2 6" xfId="18718"/>
    <cellStyle name="Процентный 2 12 6 2 2 7" xfId="22476"/>
    <cellStyle name="Процентный 2 12 6 2 2 8" xfId="23828"/>
    <cellStyle name="Процентный 2 12 6 2 2 9" xfId="21833"/>
    <cellStyle name="Процентный 2 12 6 2 3" xfId="7140"/>
    <cellStyle name="Процентный 2 12 6 2 4" xfId="11945"/>
    <cellStyle name="Процентный 2 12 6 2 4 2" xfId="14227"/>
    <cellStyle name="Процентный 2 12 6 2 4 3" xfId="29644"/>
    <cellStyle name="Процентный 2 12 6 2 5" xfId="15440"/>
    <cellStyle name="Процентный 2 12 6 2 6" xfId="16933"/>
    <cellStyle name="Процентный 2 12 6 2 7" xfId="17171"/>
    <cellStyle name="Процентный 2 12 6 2 8" xfId="20748"/>
    <cellStyle name="Процентный 2 12 6 2 9" xfId="24457"/>
    <cellStyle name="Процентный 2 12 6 3" xfId="6381"/>
    <cellStyle name="Процентный 2 12 6 4" xfId="6561"/>
    <cellStyle name="Процентный 2 12 6 5" xfId="6701"/>
    <cellStyle name="Процентный 2 12 6 6" xfId="6834"/>
    <cellStyle name="Процентный 2 12 6 6 10" xfId="25269"/>
    <cellStyle name="Процентный 2 12 6 6 11" xfId="26878"/>
    <cellStyle name="Процентный 2 12 6 6 12" xfId="28431"/>
    <cellStyle name="Процентный 2 12 6 6 2" xfId="12444"/>
    <cellStyle name="Процентный 2 12 6 6 2 2" xfId="14748"/>
    <cellStyle name="Процентный 2 12 6 6 2 3" xfId="29992"/>
    <cellStyle name="Процентный 2 12 6 6 3" xfId="15316"/>
    <cellStyle name="Процентный 2 12 6 6 4" xfId="15689"/>
    <cellStyle name="Процентный 2 12 6 6 5" xfId="18160"/>
    <cellStyle name="Процентный 2 12 6 6 6" xfId="18814"/>
    <cellStyle name="Процентный 2 12 6 6 7" xfId="22859"/>
    <cellStyle name="Процентный 2 12 6 6 8" xfId="24142"/>
    <cellStyle name="Процентный 2 12 6 6 9" xfId="24746"/>
    <cellStyle name="Процентный 2 12 6 7" xfId="7285"/>
    <cellStyle name="Процентный 2 12 6 7 2" xfId="13497"/>
    <cellStyle name="Процентный 2 12 6 7 2 2" xfId="18368"/>
    <cellStyle name="Процентный 2 12 6 7 2 3" xfId="30230"/>
    <cellStyle name="Процентный 2 12 6 7 3" xfId="18958"/>
    <cellStyle name="Процентный 2 12 6 7 4" xfId="23148"/>
    <cellStyle name="Процентный 2 12 6 7 5" xfId="22024"/>
    <cellStyle name="Процентный 2 12 6 7 6" xfId="24810"/>
    <cellStyle name="Процентный 2 12 6 7 7" xfId="25176"/>
    <cellStyle name="Процентный 2 12 6 7 8" xfId="27021"/>
    <cellStyle name="Процентный 2 12 6 7 9" xfId="29260"/>
    <cellStyle name="Процентный 2 12 6 8" xfId="11375"/>
    <cellStyle name="Процентный 2 12 6 8 2" xfId="12110"/>
    <cellStyle name="Процентный 2 12 6 8 3" xfId="28176"/>
    <cellStyle name="Процентный 2 12 6 9" xfId="16323"/>
    <cellStyle name="Процентный 2 12 60" xfId="11062"/>
    <cellStyle name="Процентный 2 12 60 2" xfId="17664"/>
    <cellStyle name="Процентный 2 12 60 3" xfId="30168"/>
    <cellStyle name="Процентный 2 12 61" xfId="17502"/>
    <cellStyle name="Процентный 2 12 62" xfId="19412"/>
    <cellStyle name="Процентный 2 12 63" xfId="21802"/>
    <cellStyle name="Процентный 2 12 64" xfId="21543"/>
    <cellStyle name="Процентный 2 12 65" xfId="21061"/>
    <cellStyle name="Процентный 2 12 66" xfId="26131"/>
    <cellStyle name="Процентный 2 12 67" xfId="27254"/>
    <cellStyle name="Процентный 2 12 68" xfId="692"/>
    <cellStyle name="Процентный 2 12 68 2" xfId="31069"/>
    <cellStyle name="Процентный 2 12 7" xfId="1907"/>
    <cellStyle name="Процентный 2 12 7 10" xfId="24738"/>
    <cellStyle name="Процентный 2 12 7 11" xfId="25251"/>
    <cellStyle name="Процентный 2 12 7 12" xfId="25736"/>
    <cellStyle name="Процентный 2 12 7 13" xfId="27540"/>
    <cellStyle name="Процентный 2 12 7 2" xfId="2564"/>
    <cellStyle name="Процентный 2 12 7 2 10" xfId="21408"/>
    <cellStyle name="Процентный 2 12 7 2 11" xfId="26090"/>
    <cellStyle name="Процентный 2 12 7 2 12" xfId="28597"/>
    <cellStyle name="Процентный 2 12 7 2 2" xfId="12619"/>
    <cellStyle name="Процентный 2 12 7 2 2 2" xfId="13035"/>
    <cellStyle name="Процентный 2 12 7 2 2 3" xfId="28963"/>
    <cellStyle name="Процентный 2 12 7 2 3" xfId="14118"/>
    <cellStyle name="Процентный 2 12 7 2 4" xfId="14872"/>
    <cellStyle name="Процентный 2 12 7 2 5" xfId="16894"/>
    <cellStyle name="Процентный 2 12 7 2 6" xfId="17473"/>
    <cellStyle name="Процентный 2 12 7 2 7" xfId="20685"/>
    <cellStyle name="Процентный 2 12 7 2 8" xfId="24124"/>
    <cellStyle name="Процентный 2 12 7 2 9" xfId="19237"/>
    <cellStyle name="Процентный 2 12 7 3" xfId="6807"/>
    <cellStyle name="Процентный 2 12 7 4" xfId="7299"/>
    <cellStyle name="Процентный 2 12 7 4 2" xfId="12134"/>
    <cellStyle name="Процентный 2 12 7 4 2 2" xfId="18382"/>
    <cellStyle name="Процентный 2 12 7 4 2 3" xfId="30244"/>
    <cellStyle name="Процентный 2 12 7 4 3" xfId="18972"/>
    <cellStyle name="Процентный 2 12 7 4 4" xfId="23162"/>
    <cellStyle name="Процентный 2 12 7 4 5" xfId="21879"/>
    <cellStyle name="Процентный 2 12 7 4 6" xfId="21504"/>
    <cellStyle name="Процентный 2 12 7 4 7" xfId="22341"/>
    <cellStyle name="Процентный 2 12 7 4 8" xfId="27035"/>
    <cellStyle name="Процентный 2 12 7 4 9" xfId="28195"/>
    <cellStyle name="Процентный 2 12 7 5" xfId="11348"/>
    <cellStyle name="Процентный 2 12 7 5 2" xfId="13689"/>
    <cellStyle name="Процентный 2 12 7 5 3" xfId="29381"/>
    <cellStyle name="Процентный 2 12 7 6" xfId="16505"/>
    <cellStyle name="Процентный 2 12 7 7" xfId="17200"/>
    <cellStyle name="Процентный 2 12 7 8" xfId="20197"/>
    <cellStyle name="Процентный 2 12 7 9" xfId="19432"/>
    <cellStyle name="Процентный 2 12 8" xfId="2697"/>
    <cellStyle name="Процентный 2 12 9" xfId="3137"/>
    <cellStyle name="Процентный 2 120" xfId="8512"/>
    <cellStyle name="Процентный 2 121" xfId="8521"/>
    <cellStyle name="Процентный 2 122" xfId="8530"/>
    <cellStyle name="Процентный 2 123" xfId="8539"/>
    <cellStyle name="Процентный 2 124" xfId="8548"/>
    <cellStyle name="Процентный 2 125" xfId="8557"/>
    <cellStyle name="Процентный 2 126" xfId="8566"/>
    <cellStyle name="Процентный 2 127" xfId="8575"/>
    <cellStyle name="Процентный 2 128" xfId="8584"/>
    <cellStyle name="Процентный 2 129" xfId="8593"/>
    <cellStyle name="Процентный 2 13" xfId="166"/>
    <cellStyle name="Процентный 2 13 2" xfId="912"/>
    <cellStyle name="Процентный 2 13 3" xfId="30441"/>
    <cellStyle name="Процентный 2 13 4" xfId="818"/>
    <cellStyle name="Процентный 2 130" xfId="8602"/>
    <cellStyle name="Процентный 2 131" xfId="8611"/>
    <cellStyle name="Процентный 2 132" xfId="8620"/>
    <cellStyle name="Процентный 2 133" xfId="8629"/>
    <cellStyle name="Процентный 2 134" xfId="8638"/>
    <cellStyle name="Процентный 2 135" xfId="8647"/>
    <cellStyle name="Процентный 2 136" xfId="8656"/>
    <cellStyle name="Процентный 2 137" xfId="8665"/>
    <cellStyle name="Процентный 2 138" xfId="8674"/>
    <cellStyle name="Процентный 2 139" xfId="8683"/>
    <cellStyle name="Процентный 2 14" xfId="167"/>
    <cellStyle name="Процентный 2 14 2" xfId="31112"/>
    <cellStyle name="Процентный 2 14 3" xfId="31187"/>
    <cellStyle name="Процентный 2 14 4" xfId="31331"/>
    <cellStyle name="Процентный 2 14 5" xfId="31657"/>
    <cellStyle name="Процентный 2 140" xfId="8693"/>
    <cellStyle name="Процентный 2 141" xfId="8703"/>
    <cellStyle name="Процентный 2 142" xfId="8713"/>
    <cellStyle name="Процентный 2 143" xfId="8723"/>
    <cellStyle name="Процентный 2 144" xfId="8733"/>
    <cellStyle name="Процентный 2 145" xfId="8743"/>
    <cellStyle name="Процентный 2 146" xfId="8753"/>
    <cellStyle name="Процентный 2 147" xfId="8763"/>
    <cellStyle name="Процентный 2 148" xfId="8773"/>
    <cellStyle name="Процентный 2 149" xfId="8783"/>
    <cellStyle name="Процентный 2 15" xfId="1028"/>
    <cellStyle name="Процентный 2 15 2" xfId="31123"/>
    <cellStyle name="Процентный 2 15 3" xfId="32050"/>
    <cellStyle name="Процентный 2 150" xfId="8793"/>
    <cellStyle name="Процентный 2 151" xfId="8803"/>
    <cellStyle name="Процентный 2 152" xfId="8813"/>
    <cellStyle name="Процентный 2 153" xfId="8823"/>
    <cellStyle name="Процентный 2 154" xfId="8833"/>
    <cellStyle name="Процентный 2 155" xfId="8843"/>
    <cellStyle name="Процентный 2 156" xfId="8853"/>
    <cellStyle name="Процентный 2 157" xfId="8863"/>
    <cellStyle name="Процентный 2 158" xfId="8873"/>
    <cellStyle name="Процентный 2 159" xfId="8883"/>
    <cellStyle name="Процентный 2 16" xfId="168"/>
    <cellStyle name="Процентный 2 16 2" xfId="31119"/>
    <cellStyle name="Процентный 2 16 3" xfId="32046"/>
    <cellStyle name="Процентный 2 160" xfId="8893"/>
    <cellStyle name="Процентный 2 161" xfId="8903"/>
    <cellStyle name="Процентный 2 162" xfId="8913"/>
    <cellStyle name="Процентный 2 163" xfId="8923"/>
    <cellStyle name="Процентный 2 164" xfId="8933"/>
    <cellStyle name="Процентный 2 165" xfId="8943"/>
    <cellStyle name="Процентный 2 166" xfId="8952"/>
    <cellStyle name="Процентный 2 167" xfId="8961"/>
    <cellStyle name="Процентный 2 168" xfId="8970"/>
    <cellStyle name="Процентный 2 169" xfId="8979"/>
    <cellStyle name="Процентный 2 17" xfId="1063"/>
    <cellStyle name="Процентный 2 17 2" xfId="31126"/>
    <cellStyle name="Процентный 2 17 3" xfId="32052"/>
    <cellStyle name="Процентный 2 170" xfId="8988"/>
    <cellStyle name="Процентный 2 171" xfId="8997"/>
    <cellStyle name="Процентный 2 172" xfId="9007"/>
    <cellStyle name="Процентный 2 173" xfId="9017"/>
    <cellStyle name="Процентный 2 174" xfId="9027"/>
    <cellStyle name="Процентный 2 175" xfId="9037"/>
    <cellStyle name="Процентный 2 176" xfId="9047"/>
    <cellStyle name="Процентный 2 177" xfId="9055"/>
    <cellStyle name="Процентный 2 178" xfId="9063"/>
    <cellStyle name="Процентный 2 179" xfId="9070"/>
    <cellStyle name="Процентный 2 18" xfId="1010"/>
    <cellStyle name="Процентный 2 18 2" xfId="31128"/>
    <cellStyle name="Процентный 2 18 3" xfId="32054"/>
    <cellStyle name="Процентный 2 180" xfId="9077"/>
    <cellStyle name="Процентный 2 181" xfId="9175"/>
    <cellStyle name="Процентный 2 182" xfId="9158"/>
    <cellStyle name="Процентный 2 183" xfId="9180"/>
    <cellStyle name="Процентный 2 184" xfId="9153"/>
    <cellStyle name="Процентный 2 185" xfId="9186"/>
    <cellStyle name="Процентный 2 186" xfId="9190"/>
    <cellStyle name="Процентный 2 187" xfId="9281"/>
    <cellStyle name="Процентный 2 188" xfId="9335"/>
    <cellStyle name="Процентный 2 189" xfId="9279"/>
    <cellStyle name="Процентный 2 19" xfId="1068"/>
    <cellStyle name="Процентный 2 19 2" xfId="1492"/>
    <cellStyle name="Процентный 2 19 3" xfId="1365"/>
    <cellStyle name="Процентный 2 19 4" xfId="1516"/>
    <cellStyle name="Процентный 2 19 5" xfId="1584"/>
    <cellStyle name="Процентный 2 19 6" xfId="1615"/>
    <cellStyle name="Процентный 2 190" xfId="9343"/>
    <cellStyle name="Процентный 2 191" xfId="9266"/>
    <cellStyle name="Процентный 2 192" xfId="9356"/>
    <cellStyle name="Процентный 2 193" xfId="9376"/>
    <cellStyle name="Процентный 2 194" xfId="9339"/>
    <cellStyle name="Процентный 2 195" xfId="9399"/>
    <cellStyle name="Процентный 2 196" xfId="9366"/>
    <cellStyle name="Процентный 2 197" xfId="9409"/>
    <cellStyle name="Процентный 2 198" xfId="9381"/>
    <cellStyle name="Процентный 2 199" xfId="9422"/>
    <cellStyle name="Процентный 2 2" xfId="169"/>
    <cellStyle name="Процентный 2 2 10" xfId="1689"/>
    <cellStyle name="Процентный 2 2 11" xfId="1609"/>
    <cellStyle name="Процентный 2 2 2" xfId="170"/>
    <cellStyle name="Процентный 2 2 2 2" xfId="1494"/>
    <cellStyle name="Процентный 2 2 2 3" xfId="1363"/>
    <cellStyle name="Процентный 2 2 2 4" xfId="1518"/>
    <cellStyle name="Процентный 2 2 2 5" xfId="1587"/>
    <cellStyle name="Процентный 2 2 2 6" xfId="1618"/>
    <cellStyle name="Процентный 2 2 2 7" xfId="1493"/>
    <cellStyle name="Процентный 2 2 3" xfId="1495"/>
    <cellStyle name="Процентный 2 2 3 2" xfId="31062"/>
    <cellStyle name="Процентный 2 2 3 3" xfId="32008"/>
    <cellStyle name="Процентный 2 2 4" xfId="1496"/>
    <cellStyle name="Процентный 2 2 4 2" xfId="31100"/>
    <cellStyle name="Процентный 2 2 4 3" xfId="32033"/>
    <cellStyle name="Процентный 2 2 5" xfId="1497"/>
    <cellStyle name="Процентный 2 2 5 2" xfId="31044"/>
    <cellStyle name="Процентный 2 2 5 3" xfId="31997"/>
    <cellStyle name="Процентный 2 2 6" xfId="1364"/>
    <cellStyle name="Процентный 2 2 7" xfId="1517"/>
    <cellStyle name="Процентный 2 2 8" xfId="1586"/>
    <cellStyle name="Процентный 2 2 9" xfId="1617"/>
    <cellStyle name="Процентный 2 20" xfId="1102"/>
    <cellStyle name="Процентный 2 20 2" xfId="1498"/>
    <cellStyle name="Процентный 2 20 3" xfId="1359"/>
    <cellStyle name="Процентный 2 20 4" xfId="1521"/>
    <cellStyle name="Процентный 2 20 5" xfId="1588"/>
    <cellStyle name="Процентный 2 20 6" xfId="1619"/>
    <cellStyle name="Процентный 2 200" xfId="9435"/>
    <cellStyle name="Процентный 2 201" xfId="9472"/>
    <cellStyle name="Процентный 2 202" xfId="9299"/>
    <cellStyle name="Процентный 2 203" xfId="9484"/>
    <cellStyle name="Процентный 2 204" xfId="9538"/>
    <cellStyle name="Процентный 2 205" xfId="9514"/>
    <cellStyle name="Процентный 2 206" xfId="9550"/>
    <cellStyle name="Процентный 2 207" xfId="9195"/>
    <cellStyle name="Процентный 2 208" xfId="9707"/>
    <cellStyle name="Процентный 2 209" xfId="9612"/>
    <cellStyle name="Процентный 2 21" xfId="1152"/>
    <cellStyle name="Процентный 2 21 2" xfId="1499"/>
    <cellStyle name="Процентный 2 21 3" xfId="1358"/>
    <cellStyle name="Процентный 2 21 4" xfId="1522"/>
    <cellStyle name="Процентный 2 21 5" xfId="1589"/>
    <cellStyle name="Процентный 2 21 6" xfId="1620"/>
    <cellStyle name="Процентный 2 210" xfId="9721"/>
    <cellStyle name="Процентный 2 211" xfId="9594"/>
    <cellStyle name="Процентный 2 212" xfId="9737"/>
    <cellStyle name="Процентный 2 213" xfId="9581"/>
    <cellStyle name="Процентный 2 214" xfId="9816"/>
    <cellStyle name="Процентный 2 215" xfId="9615"/>
    <cellStyle name="Процентный 2 216" xfId="9759"/>
    <cellStyle name="Процентный 2 217" xfId="9836"/>
    <cellStyle name="Процентный 2 218" xfId="9779"/>
    <cellStyle name="Процентный 2 219" xfId="9848"/>
    <cellStyle name="Процентный 2 22" xfId="1131"/>
    <cellStyle name="Процентный 2 220" xfId="9801"/>
    <cellStyle name="Процентный 2 221" xfId="9861"/>
    <cellStyle name="Процентный 2 222" xfId="9899"/>
    <cellStyle name="Процентный 2 223" xfId="10983"/>
    <cellStyle name="Процентный 2 224" xfId="10976"/>
    <cellStyle name="Процентный 2 225" xfId="3042"/>
    <cellStyle name="Процентный 2 225 2" xfId="30870"/>
    <cellStyle name="Процентный 2 226" xfId="30874"/>
    <cellStyle name="Процентный 2 227" xfId="31136"/>
    <cellStyle name="Процентный 2 228" xfId="32062"/>
    <cellStyle name="Процентный 2 23" xfId="1196"/>
    <cellStyle name="Процентный 2 24" xfId="1198"/>
    <cellStyle name="Процентный 2 25" xfId="1195"/>
    <cellStyle name="Процентный 2 26" xfId="1191"/>
    <cellStyle name="Процентный 2 27" xfId="1199"/>
    <cellStyle name="Процентный 2 28" xfId="1201"/>
    <cellStyle name="Процентный 2 29" xfId="1204"/>
    <cellStyle name="Процентный 2 3" xfId="171"/>
    <cellStyle name="Процентный 2 3 10" xfId="1103"/>
    <cellStyle name="Процентный 2 3 11" xfId="1153"/>
    <cellStyle name="Процентный 2 3 12" xfId="1130"/>
    <cellStyle name="Процентный 2 3 13" xfId="1280"/>
    <cellStyle name="Процентный 2 3 14" xfId="1253"/>
    <cellStyle name="Процентный 2 3 15" xfId="1283"/>
    <cellStyle name="Процентный 2 3 16" xfId="1250"/>
    <cellStyle name="Процентный 2 3 17" xfId="1286"/>
    <cellStyle name="Процентный 2 3 18" xfId="1247"/>
    <cellStyle name="Процентный 2 3 19" xfId="1323"/>
    <cellStyle name="Процентный 2 3 2" xfId="778"/>
    <cellStyle name="Процентный 2 3 2 2" xfId="835"/>
    <cellStyle name="Процентный 2 3 2 3" xfId="830"/>
    <cellStyle name="Процентный 2 3 20" xfId="1314"/>
    <cellStyle name="Процентный 2 3 21" xfId="1351"/>
    <cellStyle name="Процентный 2 3 22" xfId="1647"/>
    <cellStyle name="Процентный 2 3 23" xfId="1412"/>
    <cellStyle name="Процентный 2 3 24" xfId="1686"/>
    <cellStyle name="Процентный 2 3 25" xfId="1455"/>
    <cellStyle name="Процентный 2 3 26" xfId="1979"/>
    <cellStyle name="Процентный 2 3 27" xfId="7191"/>
    <cellStyle name="Процентный 2 3 28" xfId="7173"/>
    <cellStyle name="Процентный 2 3 29" xfId="7193"/>
    <cellStyle name="Процентный 2 3 3" xfId="786"/>
    <cellStyle name="Процентный 2 3 3 2" xfId="915"/>
    <cellStyle name="Процентный 2 3 3 3" xfId="30442"/>
    <cellStyle name="Процентный 2 3 30" xfId="7171"/>
    <cellStyle name="Процентный 2 3 31" xfId="9351"/>
    <cellStyle name="Процентный 2 3 32" xfId="9403"/>
    <cellStyle name="Процентный 2 3 33" xfId="9370"/>
    <cellStyle name="Процентный 2 3 34" xfId="9413"/>
    <cellStyle name="Процентный 2 3 35" xfId="9385"/>
    <cellStyle name="Процентный 2 3 36" xfId="9426"/>
    <cellStyle name="Процентный 2 3 37" xfId="9439"/>
    <cellStyle name="Процентный 2 3 38" xfId="9476"/>
    <cellStyle name="Процентный 2 3 39" xfId="9303"/>
    <cellStyle name="Процентный 2 3 4" xfId="799"/>
    <cellStyle name="Процентный 2 3 4 2" xfId="945"/>
    <cellStyle name="Процентный 2 3 4 3" xfId="30447"/>
    <cellStyle name="Процентный 2 3 40" xfId="9488"/>
    <cellStyle name="Процентный 2 3 41" xfId="9542"/>
    <cellStyle name="Процентный 2 3 42" xfId="9510"/>
    <cellStyle name="Процентный 2 3 43" xfId="9554"/>
    <cellStyle name="Процентный 2 3 44" xfId="9210"/>
    <cellStyle name="Процентный 2 3 45" xfId="9711"/>
    <cellStyle name="Процентный 2 3 46" xfId="9607"/>
    <cellStyle name="Процентный 2 3 47" xfId="9726"/>
    <cellStyle name="Процентный 2 3 48" xfId="9589"/>
    <cellStyle name="Процентный 2 3 49" xfId="9742"/>
    <cellStyle name="Процентный 2 3 5" xfId="819"/>
    <cellStyle name="Процентный 2 3 5 2" xfId="1029"/>
    <cellStyle name="Процентный 2 3 5 3" xfId="30452"/>
    <cellStyle name="Процентный 2 3 50" xfId="9577"/>
    <cellStyle name="Процентный 2 3 51" xfId="9820"/>
    <cellStyle name="Процентный 2 3 52" xfId="9598"/>
    <cellStyle name="Процентный 2 3 53" xfId="9767"/>
    <cellStyle name="Процентный 2 3 54" xfId="9840"/>
    <cellStyle name="Процентный 2 3 55" xfId="9784"/>
    <cellStyle name="Процентный 2 3 56" xfId="9852"/>
    <cellStyle name="Процентный 2 3 57" xfId="9805"/>
    <cellStyle name="Процентный 2 3 58" xfId="9865"/>
    <cellStyle name="Процентный 2 3 59" xfId="9903"/>
    <cellStyle name="Процентный 2 3 6" xfId="987"/>
    <cellStyle name="Процентный 2 3 60" xfId="10984"/>
    <cellStyle name="Процентный 2 3 61" xfId="10975"/>
    <cellStyle name="Процентный 2 3 62" xfId="3043"/>
    <cellStyle name="Процентный 2 3 63" xfId="693"/>
    <cellStyle name="Процентный 2 3 64" xfId="30948"/>
    <cellStyle name="Процентный 2 3 66" xfId="31070"/>
    <cellStyle name="Процентный 2 3 7" xfId="1064"/>
    <cellStyle name="Процентный 2 3 8" xfId="1009"/>
    <cellStyle name="Процентный 2 3 9" xfId="1071"/>
    <cellStyle name="Процентный 2 30" xfId="1207"/>
    <cellStyle name="Процентный 2 31" xfId="1210"/>
    <cellStyle name="Процентный 2 32" xfId="1213"/>
    <cellStyle name="Процентный 2 33" xfId="1217"/>
    <cellStyle name="Процентный 2 34" xfId="1221"/>
    <cellStyle name="Процентный 2 35" xfId="1236"/>
    <cellStyle name="Процентный 2 36" xfId="825"/>
    <cellStyle name="Процентный 2 37" xfId="1232"/>
    <cellStyle name="Процентный 2 38" xfId="1279"/>
    <cellStyle name="Процентный 2 39" xfId="1254"/>
    <cellStyle name="Процентный 2 4" xfId="172"/>
    <cellStyle name="Процентный 2 4 10" xfId="1104"/>
    <cellStyle name="Процентный 2 4 11" xfId="1154"/>
    <cellStyle name="Процентный 2 4 12" xfId="1129"/>
    <cellStyle name="Процентный 2 4 13" xfId="856"/>
    <cellStyle name="Процентный 2 4 13 2" xfId="7320"/>
    <cellStyle name="Процентный 2 4 14" xfId="1173"/>
    <cellStyle name="Процентный 2 4 14 2" xfId="7343"/>
    <cellStyle name="Процентный 2 4 15" xfId="1501"/>
    <cellStyle name="Процентный 2 4 15 10" xfId="16342"/>
    <cellStyle name="Процентный 2 4 15 11" xfId="19913"/>
    <cellStyle name="Процентный 2 4 15 12" xfId="22094"/>
    <cellStyle name="Процентный 2 4 15 13" xfId="23555"/>
    <cellStyle name="Процентный 2 4 15 14" xfId="24611"/>
    <cellStyle name="Процентный 2 4 15 15" xfId="26454"/>
    <cellStyle name="Процентный 2 4 15 16" xfId="27539"/>
    <cellStyle name="Процентный 2 4 15 2" xfId="2563"/>
    <cellStyle name="Процентный 2 4 15 2 10" xfId="19256"/>
    <cellStyle name="Процентный 2 4 15 2 11" xfId="23816"/>
    <cellStyle name="Процентный 2 4 15 2 12" xfId="26459"/>
    <cellStyle name="Процентный 2 4 15 2 13" xfId="28002"/>
    <cellStyle name="Процентный 2 4 15 2 2" xfId="6027"/>
    <cellStyle name="Процентный 2 4 15 2 2 10" xfId="22495"/>
    <cellStyle name="Процентный 2 4 15 2 2 11" xfId="26729"/>
    <cellStyle name="Процентный 2 4 15 2 2 12" xfId="28962"/>
    <cellStyle name="Процентный 2 4 15 2 2 2" xfId="13034"/>
    <cellStyle name="Процентный 2 4 15 2 2 2 2" xfId="14392"/>
    <cellStyle name="Процентный 2 4 15 2 2 2 3" xfId="29761"/>
    <cellStyle name="Процентный 2 4 15 2 2 3" xfId="15012"/>
    <cellStyle name="Процентный 2 4 15 2 2 4" xfId="15540"/>
    <cellStyle name="Процентный 2 4 15 2 2 5" xfId="17843"/>
    <cellStyle name="Процентный 2 4 15 2 2 6" xfId="18665"/>
    <cellStyle name="Процентный 2 4 15 2 2 7" xfId="22422"/>
    <cellStyle name="Процентный 2 4 15 2 2 8" xfId="24077"/>
    <cellStyle name="Процентный 2 4 15 2 2 9" xfId="22824"/>
    <cellStyle name="Процентный 2 4 15 2 3" xfId="7094"/>
    <cellStyle name="Процентный 2 4 15 2 4" xfId="11899"/>
    <cellStyle name="Процентный 2 4 15 2 4 2" xfId="14172"/>
    <cellStyle name="Процентный 2 4 15 2 4 3" xfId="29619"/>
    <cellStyle name="Процентный 2 4 15 2 5" xfId="15096"/>
    <cellStyle name="Процентный 2 4 15 2 6" xfId="16893"/>
    <cellStyle name="Процентный 2 4 15 2 7" xfId="17535"/>
    <cellStyle name="Процентный 2 4 15 2 8" xfId="20684"/>
    <cellStyle name="Процентный 2 4 15 2 9" xfId="19713"/>
    <cellStyle name="Процентный 2 4 15 3" xfId="6309"/>
    <cellStyle name="Процентный 2 4 15 4" xfId="6504"/>
    <cellStyle name="Процентный 2 4 15 5" xfId="6655"/>
    <cellStyle name="Процентный 2 4 15 6" xfId="6806"/>
    <cellStyle name="Процентный 2 4 15 6 10" xfId="25211"/>
    <cellStyle name="Процентный 2 4 15 6 11" xfId="26856"/>
    <cellStyle name="Процентный 2 4 15 6 12" xfId="28369"/>
    <cellStyle name="Процентный 2 4 15 6 2" xfId="12370"/>
    <cellStyle name="Процентный 2 4 15 6 2 2" xfId="14726"/>
    <cellStyle name="Процентный 2 4 15 6 2 3" xfId="29970"/>
    <cellStyle name="Процентный 2 4 15 6 3" xfId="15291"/>
    <cellStyle name="Процентный 2 4 15 6 4" xfId="15667"/>
    <cellStyle name="Процентный 2 4 15 6 5" xfId="18135"/>
    <cellStyle name="Процентный 2 4 15 6 6" xfId="18792"/>
    <cellStyle name="Процентный 2 4 15 6 7" xfId="22834"/>
    <cellStyle name="Процентный 2 4 15 6 8" xfId="21137"/>
    <cellStyle name="Процентный 2 4 15 6 9" xfId="24668"/>
    <cellStyle name="Процентный 2 4 15 7" xfId="7327"/>
    <cellStyle name="Процентный 2 4 15 7 2" xfId="11735"/>
    <cellStyle name="Процентный 2 4 15 7 2 2" xfId="18390"/>
    <cellStyle name="Процентный 2 4 15 7 2 3" xfId="30252"/>
    <cellStyle name="Процентный 2 4 15 7 3" xfId="18980"/>
    <cellStyle name="Процентный 2 4 15 7 4" xfId="23176"/>
    <cellStyle name="Процентный 2 4 15 7 5" xfId="21358"/>
    <cellStyle name="Процентный 2 4 15 7 6" xfId="23513"/>
    <cellStyle name="Процентный 2 4 15 7 7" xfId="22242"/>
    <cellStyle name="Процентный 2 4 15 7 8" xfId="27043"/>
    <cellStyle name="Процентный 2 4 15 7 9" xfId="27864"/>
    <cellStyle name="Процентный 2 4 15 8" xfId="11347"/>
    <cellStyle name="Процентный 2 4 15 8 2" xfId="13250"/>
    <cellStyle name="Процентный 2 4 15 8 3" xfId="29124"/>
    <cellStyle name="Процентный 2 4 15 9" xfId="16247"/>
    <cellStyle name="Процентный 2 4 16" xfId="1357"/>
    <cellStyle name="Процентный 2 4 16 10" xfId="16079"/>
    <cellStyle name="Процентный 2 4 16 11" xfId="19820"/>
    <cellStyle name="Процентный 2 4 16 12" xfId="21047"/>
    <cellStyle name="Процентный 2 4 16 13" xfId="24877"/>
    <cellStyle name="Процентный 2 4 16 14" xfId="25114"/>
    <cellStyle name="Процентный 2 4 16 15" xfId="25838"/>
    <cellStyle name="Процентный 2 4 16 16" xfId="27556"/>
    <cellStyle name="Процентный 2 4 16 2" xfId="2622"/>
    <cellStyle name="Процентный 2 4 16 2 10" xfId="23481"/>
    <cellStyle name="Процентный 2 4 16 2 11" xfId="24774"/>
    <cellStyle name="Процентный 2 4 16 2 12" xfId="26225"/>
    <cellStyle name="Процентный 2 4 16 2 13" xfId="27930"/>
    <cellStyle name="Процентный 2 4 16 2 2" xfId="5952"/>
    <cellStyle name="Процентный 2 4 16 2 2 10" xfId="25179"/>
    <cellStyle name="Процентный 2 4 16 2 2 11" xfId="26656"/>
    <cellStyle name="Процентный 2 4 16 2 2 12" xfId="28979"/>
    <cellStyle name="Процентный 2 4 16 2 2 2" xfId="13063"/>
    <cellStyle name="Процентный 2 4 16 2 2 2 2" xfId="14318"/>
    <cellStyle name="Процентный 2 4 16 2 2 2 3" xfId="29688"/>
    <cellStyle name="Процентный 2 4 16 2 2 3" xfId="14938"/>
    <cellStyle name="Процентный 2 4 16 2 2 4" xfId="15467"/>
    <cellStyle name="Процентный 2 4 16 2 2 5" xfId="17770"/>
    <cellStyle name="Процентный 2 4 16 2 2 6" xfId="18592"/>
    <cellStyle name="Процентный 2 4 16 2 2 7" xfId="22349"/>
    <cellStyle name="Процентный 2 4 16 2 2 8" xfId="23885"/>
    <cellStyle name="Процентный 2 4 16 2 2 9" xfId="23204"/>
    <cellStyle name="Процентный 2 4 16 2 3" xfId="7024"/>
    <cellStyle name="Процентный 2 4 16 2 4" xfId="11827"/>
    <cellStyle name="Процентный 2 4 16 2 4 2" xfId="13889"/>
    <cellStyle name="Процентный 2 4 16 2 4 3" xfId="29481"/>
    <cellStyle name="Процентный 2 4 16 2 5" xfId="12944"/>
    <cellStyle name="Процентный 2 4 16 2 6" xfId="16914"/>
    <cellStyle name="Процентный 2 4 16 2 7" xfId="17377"/>
    <cellStyle name="Процентный 2 4 16 2 8" xfId="20723"/>
    <cellStyle name="Процентный 2 4 16 2 9" xfId="23851"/>
    <cellStyle name="Процентный 2 4 16 3" xfId="6199"/>
    <cellStyle name="Процентный 2 4 16 4" xfId="6190"/>
    <cellStyle name="Процентный 2 4 16 5" xfId="6585"/>
    <cellStyle name="Процентный 2 4 16 6" xfId="6823"/>
    <cellStyle name="Процентный 2 4 16 6 10" xfId="24796"/>
    <cellStyle name="Процентный 2 4 16 6 11" xfId="26867"/>
    <cellStyle name="Процентный 2 4 16 6 12" xfId="28115"/>
    <cellStyle name="Процентный 2 4 16 6 2" xfId="12035"/>
    <cellStyle name="Процентный 2 4 16 6 2 2" xfId="14737"/>
    <cellStyle name="Процентный 2 4 16 6 2 3" xfId="29981"/>
    <cellStyle name="Процентный 2 4 16 6 3" xfId="15305"/>
    <cellStyle name="Процентный 2 4 16 6 4" xfId="15678"/>
    <cellStyle name="Процентный 2 4 16 6 5" xfId="18149"/>
    <cellStyle name="Процентный 2 4 16 6 6" xfId="18803"/>
    <cellStyle name="Процентный 2 4 16 6 7" xfId="22848"/>
    <cellStyle name="Процентный 2 4 16 6 8" xfId="21200"/>
    <cellStyle name="Процентный 2 4 16 6 9" xfId="23646"/>
    <cellStyle name="Процентный 2 4 16 7" xfId="7340"/>
    <cellStyle name="Процентный 2 4 16 7 2" xfId="12013"/>
    <cellStyle name="Процентный 2 4 16 7 2 2" xfId="18397"/>
    <cellStyle name="Процентный 2 4 16 7 2 3" xfId="30259"/>
    <cellStyle name="Процентный 2 4 16 7 3" xfId="18987"/>
    <cellStyle name="Процентный 2 4 16 7 4" xfId="23187"/>
    <cellStyle name="Процентный 2 4 16 7 5" xfId="21985"/>
    <cellStyle name="Процентный 2 4 16 7 6" xfId="23449"/>
    <cellStyle name="Процентный 2 4 16 7 7" xfId="20995"/>
    <cellStyle name="Процентный 2 4 16 7 8" xfId="27050"/>
    <cellStyle name="Процентный 2 4 16 7 9" xfId="28096"/>
    <cellStyle name="Процентный 2 4 16 8" xfId="11364"/>
    <cellStyle name="Процентный 2 4 16 8 2" xfId="14864"/>
    <cellStyle name="Процентный 2 4 16 8 3" xfId="30087"/>
    <cellStyle name="Процентный 2 4 16 9" xfId="16148"/>
    <cellStyle name="Процентный 2 4 17" xfId="1523"/>
    <cellStyle name="Процентный 2 4 17 10" xfId="17402"/>
    <cellStyle name="Процентный 2 4 17 11" xfId="19930"/>
    <cellStyle name="Процентный 2 4 17 12" xfId="23971"/>
    <cellStyle name="Процентный 2 4 17 13" xfId="22514"/>
    <cellStyle name="Процентный 2 4 17 14" xfId="24719"/>
    <cellStyle name="Процентный 2 4 17 15" xfId="26484"/>
    <cellStyle name="Процентный 2 4 17 16" xfId="27662"/>
    <cellStyle name="Процентный 2 4 17 2" xfId="3138"/>
    <cellStyle name="Процентный 2 4 17 2 10" xfId="21598"/>
    <cellStyle name="Процентный 2 4 17 2 11" xfId="21365"/>
    <cellStyle name="Процентный 2 4 17 2 12" xfId="26039"/>
    <cellStyle name="Процентный 2 4 17 2 13" xfId="28014"/>
    <cellStyle name="Процентный 2 4 17 2 2" xfId="6039"/>
    <cellStyle name="Процентный 2 4 17 2 2 10" xfId="23037"/>
    <cellStyle name="Процентный 2 4 17 2 2 11" xfId="26741"/>
    <cellStyle name="Процентный 2 4 17 2 2 12" xfId="29165"/>
    <cellStyle name="Процентный 2 4 17 2 2 2" xfId="13325"/>
    <cellStyle name="Процентный 2 4 17 2 2 2 2" xfId="14404"/>
    <cellStyle name="Процентный 2 4 17 2 2 2 3" xfId="29773"/>
    <cellStyle name="Процентный 2 4 17 2 2 3" xfId="15024"/>
    <cellStyle name="Процентный 2 4 17 2 2 4" xfId="15552"/>
    <cellStyle name="Процентный 2 4 17 2 2 5" xfId="17855"/>
    <cellStyle name="Процентный 2 4 17 2 2 6" xfId="18677"/>
    <cellStyle name="Процентный 2 4 17 2 2 7" xfId="22434"/>
    <cellStyle name="Процентный 2 4 17 2 2 8" xfId="20205"/>
    <cellStyle name="Процентный 2 4 17 2 2 9" xfId="23910"/>
    <cellStyle name="Процентный 2 4 17 2 3" xfId="7106"/>
    <cellStyle name="Процентный 2 4 17 2 4" xfId="11911"/>
    <cellStyle name="Процентный 2 4 17 2 4 2" xfId="12578"/>
    <cellStyle name="Процентный 2 4 17 2 4 3" xfId="28556"/>
    <cellStyle name="Процентный 2 4 17 2 5" xfId="13340"/>
    <cellStyle name="Процентный 2 4 17 2 6" xfId="17108"/>
    <cellStyle name="Процентный 2 4 17 2 7" xfId="16944"/>
    <cellStyle name="Процентный 2 4 17 2 8" xfId="21012"/>
    <cellStyle name="Процентный 2 4 17 2 9" xfId="22584"/>
    <cellStyle name="Процентный 2 4 17 3" xfId="6326"/>
    <cellStyle name="Процентный 2 4 17 4" xfId="6518"/>
    <cellStyle name="Процентный 2 4 17 5" xfId="6667"/>
    <cellStyle name="Процентный 2 4 17 6" xfId="6929"/>
    <cellStyle name="Процентный 2 4 17 6 10" xfId="24517"/>
    <cellStyle name="Процентный 2 4 17 6 11" xfId="26929"/>
    <cellStyle name="Процентный 2 4 17 6 12" xfId="28384"/>
    <cellStyle name="Процентный 2 4 17 6 2" xfId="12386"/>
    <cellStyle name="Процентный 2 4 17 6 2 2" xfId="14799"/>
    <cellStyle name="Процентный 2 4 17 6 2 3" xfId="30043"/>
    <cellStyle name="Процентный 2 4 17 6 3" xfId="15374"/>
    <cellStyle name="Процентный 2 4 17 6 4" xfId="15740"/>
    <cellStyle name="Процентный 2 4 17 6 5" xfId="18222"/>
    <cellStyle name="Процентный 2 4 17 6 6" xfId="18865"/>
    <cellStyle name="Процентный 2 4 17 6 7" xfId="22930"/>
    <cellStyle name="Процентный 2 4 17 6 8" xfId="22087"/>
    <cellStyle name="Процентный 2 4 17 6 9" xfId="19721"/>
    <cellStyle name="Процентный 2 4 17 7" xfId="7356"/>
    <cellStyle name="Процентный 2 4 17 7 2" xfId="11814"/>
    <cellStyle name="Процентный 2 4 17 7 2 2" xfId="18404"/>
    <cellStyle name="Процентный 2 4 17 7 2 3" xfId="30266"/>
    <cellStyle name="Процентный 2 4 17 7 3" xfId="18994"/>
    <cellStyle name="Процентный 2 4 17 7 4" xfId="23199"/>
    <cellStyle name="Процентный 2 4 17 7 5" xfId="20482"/>
    <cellStyle name="Процентный 2 4 17 7 6" xfId="19538"/>
    <cellStyle name="Процентный 2 4 17 7 7" xfId="21538"/>
    <cellStyle name="Процентный 2 4 17 7 8" xfId="27057"/>
    <cellStyle name="Процентный 2 4 17 7 9" xfId="27920"/>
    <cellStyle name="Процентный 2 4 17 8" xfId="11470"/>
    <cellStyle name="Процентный 2 4 17 8 2" xfId="14092"/>
    <cellStyle name="Процентный 2 4 17 8 3" xfId="29582"/>
    <cellStyle name="Процентный 2 4 17 9" xfId="16264"/>
    <cellStyle name="Процентный 2 4 18" xfId="1590"/>
    <cellStyle name="Процентный 2 4 18 10" xfId="16234"/>
    <cellStyle name="Процентный 2 4 18 11" xfId="19973"/>
    <cellStyle name="Процентный 2 4 18 12" xfId="20458"/>
    <cellStyle name="Процентный 2 4 18 13" xfId="24414"/>
    <cellStyle name="Процентный 2 4 18 14" xfId="22721"/>
    <cellStyle name="Процентный 2 4 18 15" xfId="26494"/>
    <cellStyle name="Процентный 2 4 18 16" xfId="27650"/>
    <cellStyle name="Процентный 2 4 18 2" xfId="3061"/>
    <cellStyle name="Процентный 2 4 18 2 10" xfId="24959"/>
    <cellStyle name="Процентный 2 4 18 2 11" xfId="25390"/>
    <cellStyle name="Процентный 2 4 18 2 12" xfId="25621"/>
    <cellStyle name="Процентный 2 4 18 2 13" xfId="28036"/>
    <cellStyle name="Процентный 2 4 18 2 2" xfId="6067"/>
    <cellStyle name="Процентный 2 4 18 2 2 10" xfId="25265"/>
    <cellStyle name="Процентный 2 4 18 2 2 11" xfId="26768"/>
    <cellStyle name="Процентный 2 4 18 2 2 12" xfId="29145"/>
    <cellStyle name="Процентный 2 4 18 2 2 2" xfId="13293"/>
    <cellStyle name="Процентный 2 4 18 2 2 2 2" xfId="14431"/>
    <cellStyle name="Процентный 2 4 18 2 2 2 3" xfId="29800"/>
    <cellStyle name="Процентный 2 4 18 2 2 3" xfId="15052"/>
    <cellStyle name="Процентный 2 4 18 2 2 4" xfId="15579"/>
    <cellStyle name="Процентный 2 4 18 2 2 5" xfId="17883"/>
    <cellStyle name="Процентный 2 4 18 2 2 6" xfId="18704"/>
    <cellStyle name="Процентный 2 4 18 2 2 7" xfId="22462"/>
    <cellStyle name="Процентный 2 4 18 2 2 8" xfId="23887"/>
    <cellStyle name="Процентный 2 4 18 2 2 9" xfId="23546"/>
    <cellStyle name="Процентный 2 4 18 2 3" xfId="7128"/>
    <cellStyle name="Процентный 2 4 18 2 4" xfId="11933"/>
    <cellStyle name="Процентный 2 4 18 2 4 2" xfId="14088"/>
    <cellStyle name="Процентный 2 4 18 2 4 3" xfId="29580"/>
    <cellStyle name="Процентный 2 4 18 2 5" xfId="13985"/>
    <cellStyle name="Процентный 2 4 18 2 6" xfId="17089"/>
    <cellStyle name="Процентный 2 4 18 2 7" xfId="17368"/>
    <cellStyle name="Процентный 2 4 18 2 8" xfId="20980"/>
    <cellStyle name="Процентный 2 4 18 2 9" xfId="24306"/>
    <cellStyle name="Процентный 2 4 18 3" xfId="6364"/>
    <cellStyle name="Процентный 2 4 18 4" xfId="6549"/>
    <cellStyle name="Процентный 2 4 18 5" xfId="6689"/>
    <cellStyle name="Процентный 2 4 18 6" xfId="6917"/>
    <cellStyle name="Процентный 2 4 18 6 10" xfId="21283"/>
    <cellStyle name="Процентный 2 4 18 6 11" xfId="26919"/>
    <cellStyle name="Процентный 2 4 18 6 12" xfId="28417"/>
    <cellStyle name="Процентный 2 4 18 6 2" xfId="12430"/>
    <cellStyle name="Процентный 2 4 18 6 2 2" xfId="14789"/>
    <cellStyle name="Процентный 2 4 18 6 2 3" xfId="30033"/>
    <cellStyle name="Процентный 2 4 18 6 3" xfId="15364"/>
    <cellStyle name="Процентный 2 4 18 6 4" xfId="15730"/>
    <cellStyle name="Процентный 2 4 18 6 5" xfId="18212"/>
    <cellStyle name="Процентный 2 4 18 6 6" xfId="18855"/>
    <cellStyle name="Процентный 2 4 18 6 7" xfId="22919"/>
    <cellStyle name="Процентный 2 4 18 6 8" xfId="22244"/>
    <cellStyle name="Процентный 2 4 18 6 9" xfId="20772"/>
    <cellStyle name="Процентный 2 4 18 7" xfId="9176"/>
    <cellStyle name="Процентный 2 4 18 7 2" xfId="14672"/>
    <cellStyle name="Процентный 2 4 18 7 2 2" xfId="18479"/>
    <cellStyle name="Процентный 2 4 18 7 2 3" xfId="30338"/>
    <cellStyle name="Процентный 2 4 18 7 3" xfId="19066"/>
    <cellStyle name="Процентный 2 4 18 7 4" xfId="24175"/>
    <cellStyle name="Процентный 2 4 18 7 5" xfId="19242"/>
    <cellStyle name="Процентный 2 4 18 7 6" xfId="21302"/>
    <cellStyle name="Процентный 2 4 18 7 7" xfId="22712"/>
    <cellStyle name="Процентный 2 4 18 7 8" xfId="27129"/>
    <cellStyle name="Процентный 2 4 18 7 9" xfId="29923"/>
    <cellStyle name="Процентный 2 4 18 8" xfId="11458"/>
    <cellStyle name="Процентный 2 4 18 8 2" xfId="12576"/>
    <cellStyle name="Процентный 2 4 18 8 3" xfId="28554"/>
    <cellStyle name="Процентный 2 4 18 9" xfId="16308"/>
    <cellStyle name="Процентный 2 4 19" xfId="1621"/>
    <cellStyle name="Процентный 2 4 19 10" xfId="17076"/>
    <cellStyle name="Процентный 2 4 19 11" xfId="19991"/>
    <cellStyle name="Процентный 2 4 19 12" xfId="20675"/>
    <cellStyle name="Процентный 2 4 19 13" xfId="19592"/>
    <cellStyle name="Процентный 2 4 19 14" xfId="21584"/>
    <cellStyle name="Процентный 2 4 19 15" xfId="25714"/>
    <cellStyle name="Процентный 2 4 19 16" xfId="27670"/>
    <cellStyle name="Процентный 2 4 19 2" xfId="3315"/>
    <cellStyle name="Процентный 2 4 19 2 10" xfId="24920"/>
    <cellStyle name="Процентный 2 4 19 2 11" xfId="24215"/>
    <cellStyle name="Процентный 2 4 19 2 12" xfId="26293"/>
    <cellStyle name="Процентный 2 4 19 2 13" xfId="28050"/>
    <cellStyle name="Процентный 2 4 19 2 2" xfId="6084"/>
    <cellStyle name="Процентный 2 4 19 2 2 10" xfId="22737"/>
    <cellStyle name="Процентный 2 4 19 2 2 11" xfId="26785"/>
    <cellStyle name="Процентный 2 4 19 2 2 12" xfId="29211"/>
    <cellStyle name="Процентный 2 4 19 2 2 2" xfId="13400"/>
    <cellStyle name="Процентный 2 4 19 2 2 2 2" xfId="14448"/>
    <cellStyle name="Процентный 2 4 19 2 2 2 3" xfId="29817"/>
    <cellStyle name="Процентный 2 4 19 2 2 3" xfId="15069"/>
    <cellStyle name="Процентный 2 4 19 2 2 4" xfId="15596"/>
    <cellStyle name="Процентный 2 4 19 2 2 5" xfId="17900"/>
    <cellStyle name="Процентный 2 4 19 2 2 6" xfId="18721"/>
    <cellStyle name="Процентный 2 4 19 2 2 7" xfId="22479"/>
    <cellStyle name="Процентный 2 4 19 2 2 8" xfId="23818"/>
    <cellStyle name="Процентный 2 4 19 2 2 9" xfId="22909"/>
    <cellStyle name="Процентный 2 4 19 2 3" xfId="7142"/>
    <cellStyle name="Процентный 2 4 19 2 4" xfId="11947"/>
    <cellStyle name="Процентный 2 4 19 2 4 2" xfId="13734"/>
    <cellStyle name="Процентный 2 4 19 2 4 3" xfId="29400"/>
    <cellStyle name="Процентный 2 4 19 2 5" xfId="14077"/>
    <cellStyle name="Процентный 2 4 19 2 6" xfId="17160"/>
    <cellStyle name="Процентный 2 4 19 2 7" xfId="16341"/>
    <cellStyle name="Процентный 2 4 19 2 8" xfId="21095"/>
    <cellStyle name="Процентный 2 4 19 2 9" xfId="23067"/>
    <cellStyle name="Процентный 2 4 19 3" xfId="6386"/>
    <cellStyle name="Процентный 2 4 19 4" xfId="6563"/>
    <cellStyle name="Процентный 2 4 19 5" xfId="6703"/>
    <cellStyle name="Процентный 2 4 19 6" xfId="6937"/>
    <cellStyle name="Процентный 2 4 19 6 10" xfId="21052"/>
    <cellStyle name="Процентный 2 4 19 6 11" xfId="26937"/>
    <cellStyle name="Процентный 2 4 19 6 12" xfId="28435"/>
    <cellStyle name="Процентный 2 4 19 6 2" xfId="12448"/>
    <cellStyle name="Процентный 2 4 19 6 2 2" xfId="14807"/>
    <cellStyle name="Процентный 2 4 19 6 2 3" xfId="30051"/>
    <cellStyle name="Процентный 2 4 19 6 3" xfId="15382"/>
    <cellStyle name="Процентный 2 4 19 6 4" xfId="15748"/>
    <cellStyle name="Процентный 2 4 19 6 5" xfId="18230"/>
    <cellStyle name="Процентный 2 4 19 6 6" xfId="18873"/>
    <cellStyle name="Процентный 2 4 19 6 7" xfId="22938"/>
    <cellStyle name="Процентный 2 4 19 6 8" xfId="21724"/>
    <cellStyle name="Процентный 2 4 19 6 9" xfId="21674"/>
    <cellStyle name="Процентный 2 4 19 7" xfId="9157"/>
    <cellStyle name="Процентный 2 4 19 7 2" xfId="12472"/>
    <cellStyle name="Процентный 2 4 19 7 2 2" xfId="18466"/>
    <cellStyle name="Процентный 2 4 19 7 2 3" xfId="30325"/>
    <cellStyle name="Процентный 2 4 19 7 3" xfId="19053"/>
    <cellStyle name="Процентный 2 4 19 7 4" xfId="24158"/>
    <cellStyle name="Процентный 2 4 19 7 5" xfId="19253"/>
    <cellStyle name="Процентный 2 4 19 7 6" xfId="24480"/>
    <cellStyle name="Процентный 2 4 19 7 7" xfId="25064"/>
    <cellStyle name="Процентный 2 4 19 7 8" xfId="27116"/>
    <cellStyle name="Процентный 2 4 19 7 9" xfId="28457"/>
    <cellStyle name="Процентный 2 4 19 8" xfId="11478"/>
    <cellStyle name="Процентный 2 4 19 8 2" xfId="14645"/>
    <cellStyle name="Процентный 2 4 19 8 3" xfId="29911"/>
    <cellStyle name="Процентный 2 4 19 9" xfId="16326"/>
    <cellStyle name="Процентный 2 4 2" xfId="916"/>
    <cellStyle name="Процентный 2 4 2 10" xfId="3799"/>
    <cellStyle name="Процентный 2 4 2 11" xfId="3977"/>
    <cellStyle name="Процентный 2 4 2 12" xfId="3656"/>
    <cellStyle name="Процентный 2 4 2 13" xfId="4173"/>
    <cellStyle name="Процентный 2 4 2 14" xfId="4120"/>
    <cellStyle name="Процентный 2 4 2 15" xfId="4450"/>
    <cellStyle name="Процентный 2 4 2 16" xfId="4641"/>
    <cellStyle name="Процентный 2 4 2 17" xfId="4846"/>
    <cellStyle name="Процентный 2 4 2 18" xfId="5169"/>
    <cellStyle name="Процентный 2 4 2 19" xfId="5030"/>
    <cellStyle name="Процентный 2 4 2 2" xfId="853"/>
    <cellStyle name="Процентный 2 4 2 2 10" xfId="3814"/>
    <cellStyle name="Процентный 2 4 2 2 11" xfId="4039"/>
    <cellStyle name="Процентный 2 4 2 2 12" xfId="3598"/>
    <cellStyle name="Процентный 2 4 2 2 13" xfId="4436"/>
    <cellStyle name="Процентный 2 4 2 2 14" xfId="4627"/>
    <cellStyle name="Процентный 2 4 2 2 15" xfId="4832"/>
    <cellStyle name="Процентный 2 4 2 2 16" xfId="5150"/>
    <cellStyle name="Процентный 2 4 2 2 17" xfId="5044"/>
    <cellStyle name="Процентный 2 4 2 2 18" xfId="5664"/>
    <cellStyle name="Процентный 2 4 2 2 19" xfId="5527"/>
    <cellStyle name="Процентный 2 4 2 2 2" xfId="2741"/>
    <cellStyle name="Процентный 2 4 2 2 2 10" xfId="24799"/>
    <cellStyle name="Процентный 2 4 2 2 2 11" xfId="25299"/>
    <cellStyle name="Процентный 2 4 2 2 2 12" xfId="26168"/>
    <cellStyle name="Процентный 2 4 2 2 2 13" xfId="27582"/>
    <cellStyle name="Процентный 2 4 2 2 2 2" xfId="2712"/>
    <cellStyle name="Процентный 2 4 2 2 2 2 10" xfId="25374"/>
    <cellStyle name="Процентный 2 4 2 2 2 2 11" xfId="25972"/>
    <cellStyle name="Процентный 2 4 2 2 2 2 12" xfId="29039"/>
    <cellStyle name="Процентный 2 4 2 2 2 2 2" xfId="13137"/>
    <cellStyle name="Процентный 2 4 2 2 2 2 2 2" xfId="13116"/>
    <cellStyle name="Процентный 2 4 2 2 2 2 2 3" xfId="29019"/>
    <cellStyle name="Процентный 2 4 2 2 2 2 3" xfId="12975"/>
    <cellStyle name="Процентный 2 4 2 2 2 2 4" xfId="13881"/>
    <cellStyle name="Процентный 2 4 2 2 2 2 5" xfId="16955"/>
    <cellStyle name="Процентный 2 4 2 2 2 2 6" xfId="17352"/>
    <cellStyle name="Процентный 2 4 2 2 2 2 7" xfId="20780"/>
    <cellStyle name="Процентный 2 4 2 2 2 2 8" xfId="23039"/>
    <cellStyle name="Процентный 2 4 2 2 2 2 9" xfId="24933"/>
    <cellStyle name="Процентный 2 4 2 2 2 3" xfId="6849"/>
    <cellStyle name="Процентный 2 4 2 2 2 4" xfId="11390"/>
    <cellStyle name="Процентный 2 4 2 2 2 4 2" xfId="13866"/>
    <cellStyle name="Процентный 2 4 2 2 2 4 3" xfId="29469"/>
    <cellStyle name="Процентный 2 4 2 2 2 5" xfId="13955"/>
    <cellStyle name="Процентный 2 4 2 2 2 6" xfId="16976"/>
    <cellStyle name="Процентный 2 4 2 2 2 7" xfId="16359"/>
    <cellStyle name="Процентный 2 4 2 2 2 8" xfId="20802"/>
    <cellStyle name="Процентный 2 4 2 2 2 9" xfId="23643"/>
    <cellStyle name="Процентный 2 4 2 2 20" xfId="5426"/>
    <cellStyle name="Процентный 2 4 2 2 21" xfId="5648"/>
    <cellStyle name="Процентный 2 4 2 2 22" xfId="6861"/>
    <cellStyle name="Процентный 2 4 2 2 22 10" xfId="25030"/>
    <cellStyle name="Процентный 2 4 2 2 22 11" xfId="26896"/>
    <cellStyle name="Процентный 2 4 2 2 22 12" xfId="28104"/>
    <cellStyle name="Процентный 2 4 2 2 22 2" xfId="12023"/>
    <cellStyle name="Процентный 2 4 2 2 22 2 2" xfId="14766"/>
    <cellStyle name="Процентный 2 4 2 2 22 2 3" xfId="30010"/>
    <cellStyle name="Процентный 2 4 2 2 22 3" xfId="15338"/>
    <cellStyle name="Процентный 2 4 2 2 22 4" xfId="15707"/>
    <cellStyle name="Процентный 2 4 2 2 22 5" xfId="18183"/>
    <cellStyle name="Процентный 2 4 2 2 22 6" xfId="18832"/>
    <cellStyle name="Процентный 2 4 2 2 22 7" xfId="22882"/>
    <cellStyle name="Процентный 2 4 2 2 22 8" xfId="23529"/>
    <cellStyle name="Процентный 2 4 2 2 22 9" xfId="21628"/>
    <cellStyle name="Процентный 2 4 2 2 23" xfId="11402"/>
    <cellStyle name="Процентный 2 4 2 2 23 2" xfId="14266"/>
    <cellStyle name="Процентный 2 4 2 2 23 3" xfId="29661"/>
    <cellStyle name="Процентный 2 4 2 2 24" xfId="13182"/>
    <cellStyle name="Процентный 2 4 2 2 25" xfId="15899"/>
    <cellStyle name="Процентный 2 4 2 2 26" xfId="17734"/>
    <cellStyle name="Процентный 2 4 2 2 27" xfId="19485"/>
    <cellStyle name="Процентный 2 4 2 2 28" xfId="19541"/>
    <cellStyle name="Процентный 2 4 2 2 29" xfId="21921"/>
    <cellStyle name="Процентный 2 4 2 2 3" xfId="2534"/>
    <cellStyle name="Процентный 2 4 2 2 30" xfId="21468"/>
    <cellStyle name="Процентный 2 4 2 2 31" xfId="25858"/>
    <cellStyle name="Процентный 2 4 2 2 32" xfId="27594"/>
    <cellStyle name="Процентный 2 4 2 2 33" xfId="31063"/>
    <cellStyle name="Процентный 2 4 2 2 34" xfId="32009"/>
    <cellStyle name="Процентный 2 4 2 2 4" xfId="2665"/>
    <cellStyle name="Процентный 2 4 2 2 5" xfId="3186"/>
    <cellStyle name="Процентный 2 4 2 2 6" xfId="3032"/>
    <cellStyle name="Процентный 2 4 2 2 7" xfId="3231"/>
    <cellStyle name="Процентный 2 4 2 2 8" xfId="3774"/>
    <cellStyle name="Процентный 2 4 2 2 9" xfId="3491"/>
    <cellStyle name="Процентный 2 4 2 20" xfId="5696"/>
    <cellStyle name="Процентный 2 4 2 21" xfId="5493"/>
    <cellStyle name="Процентный 2 4 2 22" xfId="6268"/>
    <cellStyle name="Процентный 2 4 2 23" xfId="5644"/>
    <cellStyle name="Процентный 2 4 2 24" xfId="1972"/>
    <cellStyle name="Процентный 2 4 2 24 10" xfId="22442"/>
    <cellStyle name="Процентный 2 4 2 24 11" xfId="25738"/>
    <cellStyle name="Процентный 2 4 2 24 12" xfId="28226"/>
    <cellStyle name="Процентный 2 4 2 24 2" xfId="12175"/>
    <cellStyle name="Процентный 2 4 2 24 2 2" xfId="12659"/>
    <cellStyle name="Процентный 2 4 2 24 2 3" xfId="28633"/>
    <cellStyle name="Процентный 2 4 2 24 3" xfId="14638"/>
    <cellStyle name="Процентный 2 4 2 24 4" xfId="15194"/>
    <cellStyle name="Процентный 2 4 2 24 5" xfId="16545"/>
    <cellStyle name="Процентный 2 4 2 24 6" xfId="18515"/>
    <cellStyle name="Процентный 2 4 2 24 7" xfId="20247"/>
    <cellStyle name="Процентный 2 4 2 24 8" xfId="22174"/>
    <cellStyle name="Процентный 2 4 2 24 9" xfId="23246"/>
    <cellStyle name="Процентный 2 4 2 25" xfId="11179"/>
    <cellStyle name="Процентный 2 4 2 25 2" xfId="12535"/>
    <cellStyle name="Процентный 2 4 2 25 3" xfId="28514"/>
    <cellStyle name="Процентный 2 4 2 26" xfId="13845"/>
    <cellStyle name="Процентный 2 4 2 27" xfId="15925"/>
    <cellStyle name="Процентный 2 4 2 28" xfId="16785"/>
    <cellStyle name="Процентный 2 4 2 29" xfId="19520"/>
    <cellStyle name="Процентный 2 4 2 3" xfId="900"/>
    <cellStyle name="Процентный 2 4 2 3 2" xfId="31383"/>
    <cellStyle name="Процентный 2 4 2 3 3" xfId="32126"/>
    <cellStyle name="Процентный 2 4 2 30" xfId="20884"/>
    <cellStyle name="Процентный 2 4 2 31" xfId="24804"/>
    <cellStyle name="Процентный 2 4 2 32" xfId="25325"/>
    <cellStyle name="Процентный 2 4 2 33" xfId="25640"/>
    <cellStyle name="Процентный 2 4 2 34" xfId="27371"/>
    <cellStyle name="Процентный 2 4 2 35" xfId="30900"/>
    <cellStyle name="Процентный 2 4 2 36" xfId="31920"/>
    <cellStyle name="Процентный 2 4 2 4" xfId="883"/>
    <cellStyle name="Процентный 2 4 2 4 2" xfId="31328"/>
    <cellStyle name="Процентный 2 4 2 4 3" xfId="32098"/>
    <cellStyle name="Процентный 2 4 2 5" xfId="2087"/>
    <cellStyle name="Процентный 2 4 2 5 10" xfId="23644"/>
    <cellStyle name="Процентный 2 4 2 5 11" xfId="24650"/>
    <cellStyle name="Процентный 2 4 2 5 12" xfId="26289"/>
    <cellStyle name="Процентный 2 4 2 5 13" xfId="27518"/>
    <cellStyle name="Процентный 2 4 2 5 14" xfId="31487"/>
    <cellStyle name="Процентный 2 4 2 5 15" xfId="32168"/>
    <cellStyle name="Процентный 2 4 2 5 2" xfId="2524"/>
    <cellStyle name="Процентный 2 4 2 5 2 10" xfId="25425"/>
    <cellStyle name="Процентный 2 4 2 5 2 11" xfId="25634"/>
    <cellStyle name="Процентный 2 4 2 5 2 12" xfId="28709"/>
    <cellStyle name="Процентный 2 4 2 5 2 2" xfId="12735"/>
    <cellStyle name="Процентный 2 4 2 5 2 2 2" xfId="13005"/>
    <cellStyle name="Процентный 2 4 2 5 2 2 3" xfId="28939"/>
    <cellStyle name="Процентный 2 4 2 5 2 3" xfId="14598"/>
    <cellStyle name="Процентный 2 4 2 5 2 4" xfId="12511"/>
    <cellStyle name="Процентный 2 4 2 5 2 5" xfId="16865"/>
    <cellStyle name="Процентный 2 4 2 5 2 6" xfId="16746"/>
    <cellStyle name="Процентный 2 4 2 5 2 7" xfId="20655"/>
    <cellStyle name="Процентный 2 4 2 5 2 8" xfId="24437"/>
    <cellStyle name="Процентный 2 4 2 5 2 9" xfId="25045"/>
    <cellStyle name="Процентный 2 4 2 5 3" xfId="6785"/>
    <cellStyle name="Процентный 2 4 2 5 4" xfId="11326"/>
    <cellStyle name="Процентный 2 4 2 5 4 2" xfId="12179"/>
    <cellStyle name="Процентный 2 4 2 5 4 3" xfId="28229"/>
    <cellStyle name="Процентный 2 4 2 5 5" xfId="15181"/>
    <cellStyle name="Процентный 2 4 2 5 6" xfId="16627"/>
    <cellStyle name="Процентный 2 4 2 5 7" xfId="16912"/>
    <cellStyle name="Процентный 2 4 2 5 8" xfId="20341"/>
    <cellStyle name="Процентный 2 4 2 5 9" xfId="21341"/>
    <cellStyle name="Процентный 2 4 2 6" xfId="2773"/>
    <cellStyle name="Процентный 2 4 2 7" xfId="3215"/>
    <cellStyle name="Процентный 2 4 2 8" xfId="2968"/>
    <cellStyle name="Процентный 2 4 2 9" xfId="3332"/>
    <cellStyle name="Процентный 2 4 20" xfId="1990"/>
    <cellStyle name="Процентный 2 4 20 10" xfId="21740"/>
    <cellStyle name="Процентный 2 4 20 11" xfId="23748"/>
    <cellStyle name="Процентный 2 4 20 12" xfId="25785"/>
    <cellStyle name="Процентный 2 4 20 13" xfId="27681"/>
    <cellStyle name="Процентный 2 4 20 2" xfId="3729"/>
    <cellStyle name="Процентный 2 4 20 2 10" xfId="21650"/>
    <cellStyle name="Процентный 2 4 20 2 11" xfId="25969"/>
    <cellStyle name="Процентный 2 4 20 2 12" xfId="28648"/>
    <cellStyle name="Процентный 2 4 20 2 2" xfId="12674"/>
    <cellStyle name="Процентный 2 4 20 2 2 2" xfId="13550"/>
    <cellStyle name="Процентный 2 4 20 2 2 3" xfId="29289"/>
    <cellStyle name="Процентный 2 4 20 2 3" xfId="14270"/>
    <cellStyle name="Процентный 2 4 20 2 4" xfId="12844"/>
    <cellStyle name="Процентный 2 4 20 2 5" xfId="17245"/>
    <cellStyle name="Процентный 2 4 20 2 6" xfId="17547"/>
    <cellStyle name="Процентный 2 4 20 2 7" xfId="21288"/>
    <cellStyle name="Процентный 2 4 20 2 8" xfId="20178"/>
    <cellStyle name="Процентный 2 4 20 2 9" xfId="24452"/>
    <cellStyle name="Процентный 2 4 20 3" xfId="6948"/>
    <cellStyle name="Процентный 2 4 20 4" xfId="9181"/>
    <cellStyle name="Процентный 2 4 20 4 2" xfId="13549"/>
    <cellStyle name="Процентный 2 4 20 4 2 2" xfId="18482"/>
    <cellStyle name="Процентный 2 4 20 4 2 3" xfId="30341"/>
    <cellStyle name="Процентный 2 4 20 4 3" xfId="19069"/>
    <cellStyle name="Процентный 2 4 20 4 4" xfId="24180"/>
    <cellStyle name="Процентный 2 4 20 4 5" xfId="19818"/>
    <cellStyle name="Процентный 2 4 20 4 6" xfId="21310"/>
    <cellStyle name="Процентный 2 4 20 4 7" xfId="19965"/>
    <cellStyle name="Процентный 2 4 20 4 8" xfId="27132"/>
    <cellStyle name="Процентный 2 4 20 4 9" xfId="29288"/>
    <cellStyle name="Процентный 2 4 20 5" xfId="11489"/>
    <cellStyle name="Процентный 2 4 20 5 2" xfId="13392"/>
    <cellStyle name="Процентный 2 4 20 5 3" xfId="29205"/>
    <cellStyle name="Процентный 2 4 20 6" xfId="16560"/>
    <cellStyle name="Процентный 2 4 20 7" xfId="17201"/>
    <cellStyle name="Процентный 2 4 20 8" xfId="20263"/>
    <cellStyle name="Процентный 2 4 20 9" xfId="23098"/>
    <cellStyle name="Процентный 2 4 21" xfId="3528"/>
    <cellStyle name="Процентный 2 4 22" xfId="3819"/>
    <cellStyle name="Процентный 2 4 23" xfId="3548"/>
    <cellStyle name="Процентный 2 4 24" xfId="4221"/>
    <cellStyle name="Процентный 2 4 25" xfId="4406"/>
    <cellStyle name="Процентный 2 4 26" xfId="4597"/>
    <cellStyle name="Процентный 2 4 27" xfId="4802"/>
    <cellStyle name="Процентный 2 4 28" xfId="5119"/>
    <cellStyle name="Процентный 2 4 29" xfId="5071"/>
    <cellStyle name="Процентный 2 4 3" xfId="963"/>
    <cellStyle name="Процентный 2 4 3 2" xfId="31101"/>
    <cellStyle name="Процентный 2 4 3 3" xfId="31356"/>
    <cellStyle name="Процентный 2 4 3 4" xfId="31668"/>
    <cellStyle name="Процентный 2 4 3 5" xfId="31603"/>
    <cellStyle name="Процентный 2 4 30" xfId="5610"/>
    <cellStyle name="Процентный 2 4 31" xfId="5563"/>
    <cellStyle name="Процентный 2 4 32" xfId="6289"/>
    <cellStyle name="Процентный 2 4 33" xfId="6336"/>
    <cellStyle name="Процентный 2 4 34" xfId="2123"/>
    <cellStyle name="Процентный 2 4 34 10" xfId="24140"/>
    <cellStyle name="Процентный 2 4 34 11" xfId="26394"/>
    <cellStyle name="Процентный 2 4 34 12" xfId="28232"/>
    <cellStyle name="Процентный 2 4 34 2" xfId="9414"/>
    <cellStyle name="Процентный 2 4 34 2 2" xfId="12770"/>
    <cellStyle name="Процентный 2 4 34 2 2 2" xfId="18521"/>
    <cellStyle name="Процентный 2 4 34 2 2 3" xfId="30362"/>
    <cellStyle name="Процентный 2 4 34 2 3" xfId="19089"/>
    <cellStyle name="Процентный 2 4 34 2 4" xfId="24292"/>
    <cellStyle name="Процентный 2 4 34 2 5" xfId="24937"/>
    <cellStyle name="Процентный 2 4 34 2 6" xfId="25377"/>
    <cellStyle name="Процентный 2 4 34 2 7" xfId="25533"/>
    <cellStyle name="Процентный 2 4 34 2 8" xfId="27152"/>
    <cellStyle name="Процентный 2 4 34 2 9" xfId="28744"/>
    <cellStyle name="Процентный 2 4 34 3" xfId="12182"/>
    <cellStyle name="Процентный 2 4 34 3 2" xfId="12338"/>
    <cellStyle name="Процентный 2 4 34 3 3" xfId="28351"/>
    <cellStyle name="Процентный 2 4 34 4" xfId="15151"/>
    <cellStyle name="Процентный 2 4 34 5" xfId="16662"/>
    <cellStyle name="Процентный 2 4 34 6" xfId="17216"/>
    <cellStyle name="Процентный 2 4 34 7" xfId="20376"/>
    <cellStyle name="Процентный 2 4 34 8" xfId="19590"/>
    <cellStyle name="Процентный 2 4 34 9" xfId="21928"/>
    <cellStyle name="Процентный 2 4 35" xfId="9386"/>
    <cellStyle name="Процентный 2 4 36" xfId="9427"/>
    <cellStyle name="Процентный 2 4 37" xfId="9440"/>
    <cellStyle name="Процентный 2 4 38" xfId="9477"/>
    <cellStyle name="Процентный 2 4 39" xfId="9304"/>
    <cellStyle name="Процентный 2 4 4" xfId="944"/>
    <cellStyle name="Процентный 2 4 40" xfId="9489"/>
    <cellStyle name="Процентный 2 4 41" xfId="9543"/>
    <cellStyle name="Процентный 2 4 42" xfId="9509"/>
    <cellStyle name="Процентный 2 4 43" xfId="9555"/>
    <cellStyle name="Процентный 2 4 44" xfId="9209"/>
    <cellStyle name="Процентный 2 4 45" xfId="9712"/>
    <cellStyle name="Процентный 2 4 46" xfId="9606"/>
    <cellStyle name="Процентный 2 4 47" xfId="9727"/>
    <cellStyle name="Процентный 2 4 48" xfId="9588"/>
    <cellStyle name="Процентный 2 4 49" xfId="9743"/>
    <cellStyle name="Процентный 2 4 5" xfId="1030"/>
    <cellStyle name="Процентный 2 4 50" xfId="9576"/>
    <cellStyle name="Процентный 2 4 51" xfId="9821"/>
    <cellStyle name="Процентный 2 4 52" xfId="9597"/>
    <cellStyle name="Процентный 2 4 53" xfId="9768"/>
    <cellStyle name="Процентный 2 4 54" xfId="9841"/>
    <cellStyle name="Процентный 2 4 55" xfId="9785"/>
    <cellStyle name="Процентный 2 4 56" xfId="9853"/>
    <cellStyle name="Процентный 2 4 57" xfId="9806"/>
    <cellStyle name="Процентный 2 4 58" xfId="9866"/>
    <cellStyle name="Процентный 2 4 59" xfId="9904"/>
    <cellStyle name="Процентный 2 4 6" xfId="986"/>
    <cellStyle name="Процентный 2 4 60" xfId="11026"/>
    <cellStyle name="Процентный 2 4 60 2" xfId="17648"/>
    <cellStyle name="Процентный 2 4 60 3" xfId="30167"/>
    <cellStyle name="Процентный 2 4 61" xfId="17593"/>
    <cellStyle name="Процентный 2 4 62" xfId="19414"/>
    <cellStyle name="Процентный 2 4 63" xfId="21615"/>
    <cellStyle name="Процентный 2 4 64" xfId="24747"/>
    <cellStyle name="Процентный 2 4 65" xfId="25198"/>
    <cellStyle name="Процентный 2 4 66" xfId="25615"/>
    <cellStyle name="Процентный 2 4 66 2" xfId="31084"/>
    <cellStyle name="Процентный 2 4 66 3" xfId="32021"/>
    <cellStyle name="Процентный 2 4 67" xfId="27218"/>
    <cellStyle name="Процентный 2 4 68" xfId="694"/>
    <cellStyle name="Процентный 2 4 68 2" xfId="30884"/>
    <cellStyle name="Процентный 2 4 69" xfId="31906"/>
    <cellStyle name="Процентный 2 4 7" xfId="1065"/>
    <cellStyle name="Процентный 2 4 8" xfId="1008"/>
    <cellStyle name="Процентный 2 4 9" xfId="1073"/>
    <cellStyle name="Процентный 2 40" xfId="1281"/>
    <cellStyle name="Процентный 2 41" xfId="1252"/>
    <cellStyle name="Процентный 2 42" xfId="1284"/>
    <cellStyle name="Процентный 2 43" xfId="1249"/>
    <cellStyle name="Процентный 2 44" xfId="1296"/>
    <cellStyle name="Процентный 2 45" xfId="1310"/>
    <cellStyle name="Процентный 2 46" xfId="1322"/>
    <cellStyle name="Процентный 2 47" xfId="1315"/>
    <cellStyle name="Процентный 2 48" xfId="1333"/>
    <cellStyle name="Процентный 2 49" xfId="1338"/>
    <cellStyle name="Процентный 2 5" xfId="173"/>
    <cellStyle name="Процентный 2 5 10" xfId="1105"/>
    <cellStyle name="Процентный 2 5 11" xfId="1155"/>
    <cellStyle name="Процентный 2 5 12" xfId="1128"/>
    <cellStyle name="Процентный 2 5 13" xfId="860"/>
    <cellStyle name="Процентный 2 5 13 2" xfId="7321"/>
    <cellStyle name="Процентный 2 5 14" xfId="1186"/>
    <cellStyle name="Процентный 2 5 14 2" xfId="7344"/>
    <cellStyle name="Процентный 2 5 15" xfId="1502"/>
    <cellStyle name="Процентный 2 5 15 10" xfId="16358"/>
    <cellStyle name="Процентный 2 5 15 11" xfId="19914"/>
    <cellStyle name="Процентный 2 5 15 12" xfId="22238"/>
    <cellStyle name="Процентный 2 5 15 13" xfId="24545"/>
    <cellStyle name="Процентный 2 5 15 14" xfId="25247"/>
    <cellStyle name="Процентный 2 5 15 15" xfId="25832"/>
    <cellStyle name="Процентный 2 5 15 16" xfId="27538"/>
    <cellStyle name="Процентный 2 5 15 2" xfId="2562"/>
    <cellStyle name="Процентный 2 5 15 2 10" xfId="19236"/>
    <cellStyle name="Процентный 2 5 15 2 11" xfId="21618"/>
    <cellStyle name="Процентный 2 5 15 2 12" xfId="26506"/>
    <cellStyle name="Процентный 2 5 15 2 13" xfId="28003"/>
    <cellStyle name="Процентный 2 5 15 2 2" xfId="6028"/>
    <cellStyle name="Процентный 2 5 15 2 2 10" xfId="21507"/>
    <cellStyle name="Процентный 2 5 15 2 2 11" xfId="26730"/>
    <cellStyle name="Процентный 2 5 15 2 2 12" xfId="28961"/>
    <cellStyle name="Процентный 2 5 15 2 2 2" xfId="13033"/>
    <cellStyle name="Процентный 2 5 15 2 2 2 2" xfId="14393"/>
    <cellStyle name="Процентный 2 5 15 2 2 2 3" xfId="29762"/>
    <cellStyle name="Процентный 2 5 15 2 2 3" xfId="15013"/>
    <cellStyle name="Процентный 2 5 15 2 2 4" xfId="15541"/>
    <cellStyle name="Процентный 2 5 15 2 2 5" xfId="17844"/>
    <cellStyle name="Процентный 2 5 15 2 2 6" xfId="18666"/>
    <cellStyle name="Процентный 2 5 15 2 2 7" xfId="22423"/>
    <cellStyle name="Процентный 2 5 15 2 2 8" xfId="20163"/>
    <cellStyle name="Процентный 2 5 15 2 2 9" xfId="20847"/>
    <cellStyle name="Процентный 2 5 15 2 3" xfId="7095"/>
    <cellStyle name="Процентный 2 5 15 2 4" xfId="11900"/>
    <cellStyle name="Процентный 2 5 15 2 4 2" xfId="13297"/>
    <cellStyle name="Процентный 2 5 15 2 4 3" xfId="29148"/>
    <cellStyle name="Процентный 2 5 15 2 5" xfId="13273"/>
    <cellStyle name="Процентный 2 5 15 2 6" xfId="16892"/>
    <cellStyle name="Процентный 2 5 15 2 7" xfId="17620"/>
    <cellStyle name="Процентный 2 5 15 2 8" xfId="20683"/>
    <cellStyle name="Процентный 2 5 15 2 9" xfId="24178"/>
    <cellStyle name="Процентный 2 5 15 3" xfId="6310"/>
    <cellStyle name="Процентный 2 5 15 4" xfId="6505"/>
    <cellStyle name="Процентный 2 5 15 5" xfId="6656"/>
    <cellStyle name="Процентный 2 5 15 6" xfId="6805"/>
    <cellStyle name="Процентный 2 5 15 6 10" xfId="19261"/>
    <cellStyle name="Процентный 2 5 15 6 11" xfId="26855"/>
    <cellStyle name="Процентный 2 5 15 6 12" xfId="28370"/>
    <cellStyle name="Процентный 2 5 15 6 2" xfId="12371"/>
    <cellStyle name="Процентный 2 5 15 6 2 2" xfId="14725"/>
    <cellStyle name="Процентный 2 5 15 6 2 3" xfId="29969"/>
    <cellStyle name="Процентный 2 5 15 6 3" xfId="15290"/>
    <cellStyle name="Процентный 2 5 15 6 4" xfId="15666"/>
    <cellStyle name="Процентный 2 5 15 6 5" xfId="18134"/>
    <cellStyle name="Процентный 2 5 15 6 6" xfId="18791"/>
    <cellStyle name="Процентный 2 5 15 6 7" xfId="22833"/>
    <cellStyle name="Процентный 2 5 15 6 8" xfId="21359"/>
    <cellStyle name="Процентный 2 5 15 6 9" xfId="19731"/>
    <cellStyle name="Процентный 2 5 15 7" xfId="7326"/>
    <cellStyle name="Процентный 2 5 15 7 2" xfId="12024"/>
    <cellStyle name="Процентный 2 5 15 7 2 2" xfId="18389"/>
    <cellStyle name="Процентный 2 5 15 7 2 3" xfId="30251"/>
    <cellStyle name="Процентный 2 5 15 7 3" xfId="18979"/>
    <cellStyle name="Процентный 2 5 15 7 4" xfId="23175"/>
    <cellStyle name="Процентный 2 5 15 7 5" xfId="21496"/>
    <cellStyle name="Процентный 2 5 15 7 6" xfId="23550"/>
    <cellStyle name="Процентный 2 5 15 7 7" xfId="23655"/>
    <cellStyle name="Процентный 2 5 15 7 8" xfId="27042"/>
    <cellStyle name="Процентный 2 5 15 7 9" xfId="28105"/>
    <cellStyle name="Процентный 2 5 15 8" xfId="11346"/>
    <cellStyle name="Процентный 2 5 15 8 2" xfId="12021"/>
    <cellStyle name="Процентный 2 5 15 8 3" xfId="28102"/>
    <cellStyle name="Процентный 2 5 15 9" xfId="16248"/>
    <cellStyle name="Процентный 2 5 16" xfId="1562"/>
    <cellStyle name="Процентный 2 5 16 10" xfId="18040"/>
    <cellStyle name="Процентный 2 5 16 11" xfId="19957"/>
    <cellStyle name="Процентный 2 5 16 12" xfId="21920"/>
    <cellStyle name="Процентный 2 5 16 13" xfId="23898"/>
    <cellStyle name="Процентный 2 5 16 14" xfId="23487"/>
    <cellStyle name="Процентный 2 5 16 15" xfId="26158"/>
    <cellStyle name="Процентный 2 5 16 16" xfId="27557"/>
    <cellStyle name="Процентный 2 5 16 2" xfId="2623"/>
    <cellStyle name="Процентный 2 5 16 2 10" xfId="19527"/>
    <cellStyle name="Процентный 2 5 16 2 11" xfId="24624"/>
    <cellStyle name="Процентный 2 5 16 2 12" xfId="26193"/>
    <cellStyle name="Процентный 2 5 16 2 13" xfId="28026"/>
    <cellStyle name="Процентный 2 5 16 2 2" xfId="6057"/>
    <cellStyle name="Процентный 2 5 16 2 2 10" xfId="24054"/>
    <cellStyle name="Процентный 2 5 16 2 2 11" xfId="26758"/>
    <cellStyle name="Процентный 2 5 16 2 2 12" xfId="28980"/>
    <cellStyle name="Процентный 2 5 16 2 2 2" xfId="13064"/>
    <cellStyle name="Процентный 2 5 16 2 2 2 2" xfId="14421"/>
    <cellStyle name="Процентный 2 5 16 2 2 2 3" xfId="29790"/>
    <cellStyle name="Процентный 2 5 16 2 2 3" xfId="15042"/>
    <cellStyle name="Процентный 2 5 16 2 2 4" xfId="15569"/>
    <cellStyle name="Процентный 2 5 16 2 2 5" xfId="17873"/>
    <cellStyle name="Процентный 2 5 16 2 2 6" xfId="18694"/>
    <cellStyle name="Процентный 2 5 16 2 2 7" xfId="22452"/>
    <cellStyle name="Процентный 2 5 16 2 2 8" xfId="23937"/>
    <cellStyle name="Процентный 2 5 16 2 2 9" xfId="23494"/>
    <cellStyle name="Процентный 2 5 16 2 3" xfId="7118"/>
    <cellStyle name="Процентный 2 5 16 2 4" xfId="11923"/>
    <cellStyle name="Процентный 2 5 16 2 4 2" xfId="13816"/>
    <cellStyle name="Процентный 2 5 16 2 4 3" xfId="29439"/>
    <cellStyle name="Процентный 2 5 16 2 5" xfId="13532"/>
    <cellStyle name="Процентный 2 5 16 2 6" xfId="16915"/>
    <cellStyle name="Процентный 2 5 16 2 7" xfId="17371"/>
    <cellStyle name="Процентный 2 5 16 2 8" xfId="20724"/>
    <cellStyle name="Процентный 2 5 16 2 9" xfId="23847"/>
    <cellStyle name="Процентный 2 5 16 3" xfId="6347"/>
    <cellStyle name="Процентный 2 5 16 4" xfId="6535"/>
    <cellStyle name="Процентный 2 5 16 5" xfId="6679"/>
    <cellStyle name="Процентный 2 5 16 6" xfId="6824"/>
    <cellStyle name="Процентный 2 5 16 6 10" xfId="21929"/>
    <cellStyle name="Процентный 2 5 16 6 11" xfId="26868"/>
    <cellStyle name="Процентный 2 5 16 6 12" xfId="28400"/>
    <cellStyle name="Процентный 2 5 16 6 2" xfId="12409"/>
    <cellStyle name="Процентный 2 5 16 6 2 2" xfId="14738"/>
    <cellStyle name="Процентный 2 5 16 6 2 3" xfId="29982"/>
    <cellStyle name="Процентный 2 5 16 6 3" xfId="15306"/>
    <cellStyle name="Процентный 2 5 16 6 4" xfId="15679"/>
    <cellStyle name="Процентный 2 5 16 6 5" xfId="18150"/>
    <cellStyle name="Процентный 2 5 16 6 6" xfId="18804"/>
    <cellStyle name="Процентный 2 5 16 6 7" xfId="22849"/>
    <cellStyle name="Процентный 2 5 16 6 8" xfId="21377"/>
    <cellStyle name="Процентный 2 5 16 6 9" xfId="23508"/>
    <cellStyle name="Процентный 2 5 16 7" xfId="7341"/>
    <cellStyle name="Процентный 2 5 16 7 2" xfId="14546"/>
    <cellStyle name="Процентный 2 5 16 7 2 2" xfId="18398"/>
    <cellStyle name="Процентный 2 5 16 7 2 3" xfId="30260"/>
    <cellStyle name="Процентный 2 5 16 7 3" xfId="18988"/>
    <cellStyle name="Процентный 2 5 16 7 4" xfId="23188"/>
    <cellStyle name="Процентный 2 5 16 7 5" xfId="21837"/>
    <cellStyle name="Процентный 2 5 16 7 6" xfId="19391"/>
    <cellStyle name="Процентный 2 5 16 7 7" xfId="24565"/>
    <cellStyle name="Процентный 2 5 16 7 8" xfId="27051"/>
    <cellStyle name="Процентный 2 5 16 7 9" xfId="29873"/>
    <cellStyle name="Процентный 2 5 16 8" xfId="11365"/>
    <cellStyle name="Процентный 2 5 16 8 2" xfId="12090"/>
    <cellStyle name="Процентный 2 5 16 8 3" xfId="28161"/>
    <cellStyle name="Процентный 2 5 16 9" xfId="16286"/>
    <cellStyle name="Процентный 2 5 17" xfId="1524"/>
    <cellStyle name="Процентный 2 5 17 10" xfId="17353"/>
    <cellStyle name="Процентный 2 5 17 11" xfId="19931"/>
    <cellStyle name="Процентный 2 5 17 12" xfId="23967"/>
    <cellStyle name="Процентный 2 5 17 13" xfId="21860"/>
    <cellStyle name="Процентный 2 5 17 14" xfId="20899"/>
    <cellStyle name="Процентный 2 5 17 15" xfId="26398"/>
    <cellStyle name="Процентный 2 5 17 16" xfId="27663"/>
    <cellStyle name="Процентный 2 5 17 2" xfId="3139"/>
    <cellStyle name="Процентный 2 5 17 2 10" xfId="20952"/>
    <cellStyle name="Процентный 2 5 17 2 11" xfId="22251"/>
    <cellStyle name="Процентный 2 5 17 2 12" xfId="26147"/>
    <cellStyle name="Процентный 2 5 17 2 13" xfId="28015"/>
    <cellStyle name="Процентный 2 5 17 2 2" xfId="6040"/>
    <cellStyle name="Процентный 2 5 17 2 2 10" xfId="23400"/>
    <cellStyle name="Процентный 2 5 17 2 2 11" xfId="26742"/>
    <cellStyle name="Процентный 2 5 17 2 2 12" xfId="29166"/>
    <cellStyle name="Процентный 2 5 17 2 2 2" xfId="13326"/>
    <cellStyle name="Процентный 2 5 17 2 2 2 2" xfId="14405"/>
    <cellStyle name="Процентный 2 5 17 2 2 2 3" xfId="29774"/>
    <cellStyle name="Процентный 2 5 17 2 2 3" xfId="15025"/>
    <cellStyle name="Процентный 2 5 17 2 2 4" xfId="15553"/>
    <cellStyle name="Процентный 2 5 17 2 2 5" xfId="17856"/>
    <cellStyle name="Процентный 2 5 17 2 2 6" xfId="18678"/>
    <cellStyle name="Процентный 2 5 17 2 2 7" xfId="22435"/>
    <cellStyle name="Процентный 2 5 17 2 2 8" xfId="24013"/>
    <cellStyle name="Процентный 2 5 17 2 2 9" xfId="23955"/>
    <cellStyle name="Процентный 2 5 17 2 3" xfId="7107"/>
    <cellStyle name="Процентный 2 5 17 2 4" xfId="11912"/>
    <cellStyle name="Процентный 2 5 17 2 4 2" xfId="12581"/>
    <cellStyle name="Процентный 2 5 17 2 4 3" xfId="28559"/>
    <cellStyle name="Процентный 2 5 17 2 5" xfId="13982"/>
    <cellStyle name="Процентный 2 5 17 2 6" xfId="17109"/>
    <cellStyle name="Процентный 2 5 17 2 7" xfId="18139"/>
    <cellStyle name="Процентный 2 5 17 2 8" xfId="21013"/>
    <cellStyle name="Процентный 2 5 17 2 9" xfId="23023"/>
    <cellStyle name="Процентный 2 5 17 3" xfId="6327"/>
    <cellStyle name="Процентный 2 5 17 4" xfId="6519"/>
    <cellStyle name="Процентный 2 5 17 5" xfId="6668"/>
    <cellStyle name="Процентный 2 5 17 6" xfId="6930"/>
    <cellStyle name="Процентный 2 5 17 6 10" xfId="25028"/>
    <cellStyle name="Процентный 2 5 17 6 11" xfId="26930"/>
    <cellStyle name="Процентный 2 5 17 6 12" xfId="28385"/>
    <cellStyle name="Процентный 2 5 17 6 2" xfId="12387"/>
    <cellStyle name="Процентный 2 5 17 6 2 2" xfId="14800"/>
    <cellStyle name="Процентный 2 5 17 6 2 3" xfId="30044"/>
    <cellStyle name="Процентный 2 5 17 6 3" xfId="15375"/>
    <cellStyle name="Процентный 2 5 17 6 4" xfId="15741"/>
    <cellStyle name="Процентный 2 5 17 6 5" xfId="18223"/>
    <cellStyle name="Процентный 2 5 17 6 6" xfId="18866"/>
    <cellStyle name="Процентный 2 5 17 6 7" xfId="22931"/>
    <cellStyle name="Процентный 2 5 17 6 8" xfId="22236"/>
    <cellStyle name="Процентный 2 5 17 6 9" xfId="19603"/>
    <cellStyle name="Процентный 2 5 17 7" xfId="7357"/>
    <cellStyle name="Процентный 2 5 17 7 2" xfId="11715"/>
    <cellStyle name="Процентный 2 5 17 7 2 2" xfId="18405"/>
    <cellStyle name="Процентный 2 5 17 7 2 3" xfId="30267"/>
    <cellStyle name="Процентный 2 5 17 7 3" xfId="18995"/>
    <cellStyle name="Процентный 2 5 17 7 4" xfId="23200"/>
    <cellStyle name="Процентный 2 5 17 7 5" xfId="22681"/>
    <cellStyle name="Процентный 2 5 17 7 6" xfId="21702"/>
    <cellStyle name="Процентный 2 5 17 7 7" xfId="23737"/>
    <cellStyle name="Процентный 2 5 17 7 8" xfId="27058"/>
    <cellStyle name="Процентный 2 5 17 7 9" xfId="27848"/>
    <cellStyle name="Процентный 2 5 17 8" xfId="11471"/>
    <cellStyle name="Процентный 2 5 17 8 2" xfId="13011"/>
    <cellStyle name="Процентный 2 5 17 8 3" xfId="28942"/>
    <cellStyle name="Процентный 2 5 17 9" xfId="16265"/>
    <cellStyle name="Процентный 2 5 18" xfId="1591"/>
    <cellStyle name="Процентный 2 5 18 10" xfId="16190"/>
    <cellStyle name="Процентный 2 5 18 11" xfId="19974"/>
    <cellStyle name="Процентный 2 5 18 12" xfId="20496"/>
    <cellStyle name="Процентный 2 5 18 13" xfId="23906"/>
    <cellStyle name="Процентный 2 5 18 14" xfId="20303"/>
    <cellStyle name="Процентный 2 5 18 15" xfId="26425"/>
    <cellStyle name="Процентный 2 5 18 16" xfId="27649"/>
    <cellStyle name="Процентный 2 5 18 2" xfId="3060"/>
    <cellStyle name="Процентный 2 5 18 2 10" xfId="24978"/>
    <cellStyle name="Процентный 2 5 18 2 11" xfId="25400"/>
    <cellStyle name="Процентный 2 5 18 2 12" xfId="25732"/>
    <cellStyle name="Процентный 2 5 18 2 13" xfId="28037"/>
    <cellStyle name="Процентный 2 5 18 2 2" xfId="6068"/>
    <cellStyle name="Процентный 2 5 18 2 2 10" xfId="22521"/>
    <cellStyle name="Процентный 2 5 18 2 2 11" xfId="26769"/>
    <cellStyle name="Процентный 2 5 18 2 2 12" xfId="29144"/>
    <cellStyle name="Процентный 2 5 18 2 2 2" xfId="13292"/>
    <cellStyle name="Процентный 2 5 18 2 2 2 2" xfId="14432"/>
    <cellStyle name="Процентный 2 5 18 2 2 2 3" xfId="29801"/>
    <cellStyle name="Процентный 2 5 18 2 2 3" xfId="15053"/>
    <cellStyle name="Процентный 2 5 18 2 2 4" xfId="15580"/>
    <cellStyle name="Процентный 2 5 18 2 2 5" xfId="17884"/>
    <cellStyle name="Процентный 2 5 18 2 2 6" xfId="18705"/>
    <cellStyle name="Процентный 2 5 18 2 2 7" xfId="22463"/>
    <cellStyle name="Процентный 2 5 18 2 2 8" xfId="23883"/>
    <cellStyle name="Процентный 2 5 18 2 2 9" xfId="21163"/>
    <cellStyle name="Процентный 2 5 18 2 3" xfId="7129"/>
    <cellStyle name="Процентный 2 5 18 2 4" xfId="11934"/>
    <cellStyle name="Процентный 2 5 18 2 4 2" xfId="12063"/>
    <cellStyle name="Процентный 2 5 18 2 4 3" xfId="28137"/>
    <cellStyle name="Процентный 2 5 18 2 5" xfId="12863"/>
    <cellStyle name="Процентный 2 5 18 2 6" xfId="17088"/>
    <cellStyle name="Процентный 2 5 18 2 7" xfId="17373"/>
    <cellStyle name="Процентный 2 5 18 2 8" xfId="20979"/>
    <cellStyle name="Процентный 2 5 18 2 9" xfId="24322"/>
    <cellStyle name="Процентный 2 5 18 3" xfId="6365"/>
    <cellStyle name="Процентный 2 5 18 4" xfId="6550"/>
    <cellStyle name="Процентный 2 5 18 5" xfId="6690"/>
    <cellStyle name="Процентный 2 5 18 6" xfId="6916"/>
    <cellStyle name="Процентный 2 5 18 6 10" xfId="23947"/>
    <cellStyle name="Процентный 2 5 18 6 11" xfId="26918"/>
    <cellStyle name="Процентный 2 5 18 6 12" xfId="28418"/>
    <cellStyle name="Процентный 2 5 18 6 2" xfId="12431"/>
    <cellStyle name="Процентный 2 5 18 6 2 2" xfId="14788"/>
    <cellStyle name="Процентный 2 5 18 6 2 3" xfId="30032"/>
    <cellStyle name="Процентный 2 5 18 6 3" xfId="15363"/>
    <cellStyle name="Процентный 2 5 18 6 4" xfId="15729"/>
    <cellStyle name="Процентный 2 5 18 6 5" xfId="18211"/>
    <cellStyle name="Процентный 2 5 18 6 6" xfId="18854"/>
    <cellStyle name="Процентный 2 5 18 6 7" xfId="22918"/>
    <cellStyle name="Процентный 2 5 18 6 8" xfId="22614"/>
    <cellStyle name="Процентный 2 5 18 6 9" xfId="22200"/>
    <cellStyle name="Процентный 2 5 18 7" xfId="9177"/>
    <cellStyle name="Процентный 2 5 18 7 2" xfId="14625"/>
    <cellStyle name="Процентный 2 5 18 7 2 2" xfId="18480"/>
    <cellStyle name="Процентный 2 5 18 7 2 3" xfId="30339"/>
    <cellStyle name="Процентный 2 5 18 7 3" xfId="19067"/>
    <cellStyle name="Процентный 2 5 18 7 4" xfId="24176"/>
    <cellStyle name="Процентный 2 5 18 7 5" xfId="19241"/>
    <cellStyle name="Процентный 2 5 18 7 6" xfId="25102"/>
    <cellStyle name="Процентный 2 5 18 7 7" xfId="25451"/>
    <cellStyle name="Процентный 2 5 18 7 8" xfId="27130"/>
    <cellStyle name="Процентный 2 5 18 7 9" xfId="29905"/>
    <cellStyle name="Процентный 2 5 18 8" xfId="11457"/>
    <cellStyle name="Процентный 2 5 18 8 2" xfId="13716"/>
    <cellStyle name="Процентный 2 5 18 8 3" xfId="29393"/>
    <cellStyle name="Процентный 2 5 18 9" xfId="16309"/>
    <cellStyle name="Процентный 2 5 19" xfId="1623"/>
    <cellStyle name="Процентный 2 5 19 10" xfId="17010"/>
    <cellStyle name="Процентный 2 5 19 11" xfId="19993"/>
    <cellStyle name="Процентный 2 5 19 12" xfId="20581"/>
    <cellStyle name="Процентный 2 5 19 13" xfId="24229"/>
    <cellStyle name="Процентный 2 5 19 14" xfId="19182"/>
    <cellStyle name="Процентный 2 5 19 15" xfId="25703"/>
    <cellStyle name="Процентный 2 5 19 16" xfId="27666"/>
    <cellStyle name="Процентный 2 5 19 2" xfId="3189"/>
    <cellStyle name="Процентный 2 5 19 2 10" xfId="24227"/>
    <cellStyle name="Процентный 2 5 19 2 11" xfId="24972"/>
    <cellStyle name="Процентный 2 5 19 2 12" xfId="25662"/>
    <cellStyle name="Процентный 2 5 19 2 13" xfId="28052"/>
    <cellStyle name="Процентный 2 5 19 2 2" xfId="6086"/>
    <cellStyle name="Процентный 2 5 19 2 2 10" xfId="21527"/>
    <cellStyle name="Процентный 2 5 19 2 2 11" xfId="26787"/>
    <cellStyle name="Процентный 2 5 19 2 2 12" xfId="29182"/>
    <cellStyle name="Процентный 2 5 19 2 2 2" xfId="13346"/>
    <cellStyle name="Процентный 2 5 19 2 2 2 2" xfId="14450"/>
    <cellStyle name="Процентный 2 5 19 2 2 2 3" xfId="29819"/>
    <cellStyle name="Процентный 2 5 19 2 2 3" xfId="15071"/>
    <cellStyle name="Процентный 2 5 19 2 2 4" xfId="15598"/>
    <cellStyle name="Процентный 2 5 19 2 2 5" xfId="17902"/>
    <cellStyle name="Процентный 2 5 19 2 2 6" xfId="18723"/>
    <cellStyle name="Процентный 2 5 19 2 2 7" xfId="22481"/>
    <cellStyle name="Процентный 2 5 19 2 2 8" xfId="23806"/>
    <cellStyle name="Процентный 2 5 19 2 2 9" xfId="22653"/>
    <cellStyle name="Процентный 2 5 19 2 3" xfId="7144"/>
    <cellStyle name="Процентный 2 5 19 2 4" xfId="11949"/>
    <cellStyle name="Процентный 2 5 19 2 4 2" xfId="13316"/>
    <cellStyle name="Процентный 2 5 19 2 4 3" xfId="29159"/>
    <cellStyle name="Процентный 2 5 19 2 5" xfId="13451"/>
    <cellStyle name="Процентный 2 5 19 2 6" xfId="17122"/>
    <cellStyle name="Процентный 2 5 19 2 7" xfId="16512"/>
    <cellStyle name="Процентный 2 5 19 2 8" xfId="21041"/>
    <cellStyle name="Процентный 2 5 19 2 9" xfId="19562"/>
    <cellStyle name="Процентный 2 5 19 3" xfId="6388"/>
    <cellStyle name="Процентный 2 5 19 4" xfId="6565"/>
    <cellStyle name="Процентный 2 5 19 5" xfId="6705"/>
    <cellStyle name="Процентный 2 5 19 6" xfId="6933"/>
    <cellStyle name="Процентный 2 5 19 6 10" xfId="24904"/>
    <cellStyle name="Процентный 2 5 19 6 11" xfId="26933"/>
    <cellStyle name="Процентный 2 5 19 6 12" xfId="28437"/>
    <cellStyle name="Процентный 2 5 19 6 2" xfId="12450"/>
    <cellStyle name="Процентный 2 5 19 6 2 2" xfId="14803"/>
    <cellStyle name="Процентный 2 5 19 6 2 3" xfId="30047"/>
    <cellStyle name="Процентный 2 5 19 6 3" xfId="15378"/>
    <cellStyle name="Процентный 2 5 19 6 4" xfId="15744"/>
    <cellStyle name="Процентный 2 5 19 6 5" xfId="18226"/>
    <cellStyle name="Процентный 2 5 19 6 6" xfId="18869"/>
    <cellStyle name="Процентный 2 5 19 6 7" xfId="22934"/>
    <cellStyle name="Процентный 2 5 19 6 8" xfId="21893"/>
    <cellStyle name="Процентный 2 5 19 6 9" xfId="23664"/>
    <cellStyle name="Процентный 2 5 19 7" xfId="9156"/>
    <cellStyle name="Процентный 2 5 19 7 2" xfId="12007"/>
    <cellStyle name="Процентный 2 5 19 7 2 2" xfId="18465"/>
    <cellStyle name="Процентный 2 5 19 7 2 3" xfId="30324"/>
    <cellStyle name="Процентный 2 5 19 7 3" xfId="19052"/>
    <cellStyle name="Процентный 2 5 19 7 4" xfId="24157"/>
    <cellStyle name="Процентный 2 5 19 7 5" xfId="19254"/>
    <cellStyle name="Процентный 2 5 19 7 6" xfId="24505"/>
    <cellStyle name="Процентный 2 5 19 7 7" xfId="25083"/>
    <cellStyle name="Процентный 2 5 19 7 8" xfId="27115"/>
    <cellStyle name="Процентный 2 5 19 7 9" xfId="28093"/>
    <cellStyle name="Процентный 2 5 19 8" xfId="11474"/>
    <cellStyle name="Процентный 2 5 19 8 2" xfId="13989"/>
    <cellStyle name="Процентный 2 5 19 8 3" xfId="29532"/>
    <cellStyle name="Процентный 2 5 19 9" xfId="16328"/>
    <cellStyle name="Процентный 2 5 2" xfId="911"/>
    <cellStyle name="Процентный 2 5 2 10" xfId="3795"/>
    <cellStyle name="Процентный 2 5 2 11" xfId="3973"/>
    <cellStyle name="Процентный 2 5 2 12" xfId="3652"/>
    <cellStyle name="Процентный 2 5 2 13" xfId="4085"/>
    <cellStyle name="Процентный 2 5 2 14" xfId="4186"/>
    <cellStyle name="Процентный 2 5 2 15" xfId="4447"/>
    <cellStyle name="Процентный 2 5 2 16" xfId="4638"/>
    <cellStyle name="Процентный 2 5 2 17" xfId="4843"/>
    <cellStyle name="Процентный 2 5 2 18" xfId="5166"/>
    <cellStyle name="Процентный 2 5 2 19" xfId="5033"/>
    <cellStyle name="Процентный 2 5 2 2" xfId="852"/>
    <cellStyle name="Процентный 2 5 2 2 10" xfId="3633"/>
    <cellStyle name="Процентный 2 5 2 2 11" xfId="4062"/>
    <cellStyle name="Процентный 2 5 2 2 12" xfId="3597"/>
    <cellStyle name="Процентный 2 5 2 2 13" xfId="4435"/>
    <cellStyle name="Процентный 2 5 2 2 14" xfId="4626"/>
    <cellStyle name="Процентный 2 5 2 2 15" xfId="4831"/>
    <cellStyle name="Процентный 2 5 2 2 16" xfId="5149"/>
    <cellStyle name="Процентный 2 5 2 2 17" xfId="5045"/>
    <cellStyle name="Процентный 2 5 2 2 18" xfId="5663"/>
    <cellStyle name="Процентный 2 5 2 2 19" xfId="5528"/>
    <cellStyle name="Процентный 2 5 2 2 2" xfId="2735"/>
    <cellStyle name="Процентный 2 5 2 2 2 10" xfId="24248"/>
    <cellStyle name="Процентный 2 5 2 2 2 11" xfId="24969"/>
    <cellStyle name="Процентный 2 5 2 2 2 12" xfId="26560"/>
    <cellStyle name="Процентный 2 5 2 2 2 13" xfId="27581"/>
    <cellStyle name="Процентный 2 5 2 2 2 2" xfId="2711"/>
    <cellStyle name="Процентный 2 5 2 2 2 2 10" xfId="24682"/>
    <cellStyle name="Процентный 2 5 2 2 2 2 11" xfId="25979"/>
    <cellStyle name="Процентный 2 5 2 2 2 2 12" xfId="29034"/>
    <cellStyle name="Процентный 2 5 2 2 2 2 2" xfId="13132"/>
    <cellStyle name="Процентный 2 5 2 2 2 2 2 2" xfId="13115"/>
    <cellStyle name="Процентный 2 5 2 2 2 2 2 3" xfId="29018"/>
    <cellStyle name="Процентный 2 5 2 2 2 2 3" xfId="13158"/>
    <cellStyle name="Процентный 2 5 2 2 2 2 4" xfId="13888"/>
    <cellStyle name="Процентный 2 5 2 2 2 2 5" xfId="16954"/>
    <cellStyle name="Процентный 2 5 2 2 2 2 6" xfId="17417"/>
    <cellStyle name="Процентный 2 5 2 2 2 2 7" xfId="20779"/>
    <cellStyle name="Процентный 2 5 2 2 2 2 8" xfId="22598"/>
    <cellStyle name="Процентный 2 5 2 2 2 2 9" xfId="19148"/>
    <cellStyle name="Процентный 2 5 2 2 2 3" xfId="6848"/>
    <cellStyle name="Процентный 2 5 2 2 2 4" xfId="11389"/>
    <cellStyle name="Процентный 2 5 2 2 2 4 2" xfId="14283"/>
    <cellStyle name="Процентный 2 5 2 2 2 4 3" xfId="29668"/>
    <cellStyle name="Процентный 2 5 2 2 2 5" xfId="15102"/>
    <cellStyle name="Процентный 2 5 2 2 2 6" xfId="16972"/>
    <cellStyle name="Процентный 2 5 2 2 2 7" xfId="17329"/>
    <cellStyle name="Процентный 2 5 2 2 2 8" xfId="20798"/>
    <cellStyle name="Процентный 2 5 2 2 2 9" xfId="20977"/>
    <cellStyle name="Процентный 2 5 2 2 20" xfId="5446"/>
    <cellStyle name="Процентный 2 5 2 2 21" xfId="5798"/>
    <cellStyle name="Процентный 2 5 2 2 22" xfId="6858"/>
    <cellStyle name="Процентный 2 5 2 2 22 10" xfId="19346"/>
    <cellStyle name="Процентный 2 5 2 2 22 11" xfId="26893"/>
    <cellStyle name="Процентный 2 5 2 2 22 12" xfId="27757"/>
    <cellStyle name="Процентный 2 5 2 2 22 2" xfId="11568"/>
    <cellStyle name="Процентный 2 5 2 2 22 2 2" xfId="14763"/>
    <cellStyle name="Процентный 2 5 2 2 22 2 3" xfId="30007"/>
    <cellStyle name="Процентный 2 5 2 2 22 3" xfId="15335"/>
    <cellStyle name="Процентный 2 5 2 2 22 4" xfId="15704"/>
    <cellStyle name="Процентный 2 5 2 2 22 5" xfId="18180"/>
    <cellStyle name="Процентный 2 5 2 2 22 6" xfId="18829"/>
    <cellStyle name="Процентный 2 5 2 2 22 7" xfId="22879"/>
    <cellStyle name="Процентный 2 5 2 2 22 8" xfId="23228"/>
    <cellStyle name="Процентный 2 5 2 2 22 9" xfId="23621"/>
    <cellStyle name="Процентный 2 5 2 2 23" xfId="11399"/>
    <cellStyle name="Процентный 2 5 2 2 23 2" xfId="14130"/>
    <cellStyle name="Процентный 2 5 2 2 23 3" xfId="29602"/>
    <cellStyle name="Процентный 2 5 2 2 24" xfId="13593"/>
    <cellStyle name="Процентный 2 5 2 2 25" xfId="15898"/>
    <cellStyle name="Процентный 2 5 2 2 26" xfId="17048"/>
    <cellStyle name="Процентный 2 5 2 2 27" xfId="19484"/>
    <cellStyle name="Процентный 2 5 2 2 28" xfId="19940"/>
    <cellStyle name="Процентный 2 5 2 2 29" xfId="22141"/>
    <cellStyle name="Процентный 2 5 2 2 3" xfId="2535"/>
    <cellStyle name="Процентный 2 5 2 2 30" xfId="22115"/>
    <cellStyle name="Процентный 2 5 2 2 31" xfId="25802"/>
    <cellStyle name="Процентный 2 5 2 2 32" xfId="27591"/>
    <cellStyle name="Процентный 2 5 2 2 4" xfId="2738"/>
    <cellStyle name="Процентный 2 5 2 2 5" xfId="3185"/>
    <cellStyle name="Процентный 2 5 2 2 6" xfId="3033"/>
    <cellStyle name="Процентный 2 5 2 2 7" xfId="3221"/>
    <cellStyle name="Процентный 2 5 2 2 8" xfId="3773"/>
    <cellStyle name="Процентный 2 5 2 2 9" xfId="3492"/>
    <cellStyle name="Процентный 2 5 2 20" xfId="5690"/>
    <cellStyle name="Процентный 2 5 2 21" xfId="5499"/>
    <cellStyle name="Процентный 2 5 2 22" xfId="6136"/>
    <cellStyle name="Процентный 2 5 2 23" xfId="5617"/>
    <cellStyle name="Процентный 2 5 2 24" xfId="2036"/>
    <cellStyle name="Процентный 2 5 2 24 10" xfId="24854"/>
    <cellStyle name="Процентный 2 5 2 24 11" xfId="26402"/>
    <cellStyle name="Процентный 2 5 2 24 12" xfId="27769"/>
    <cellStyle name="Процентный 2 5 2 24 2" xfId="11585"/>
    <cellStyle name="Процентный 2 5 2 24 2 2" xfId="12700"/>
    <cellStyle name="Процентный 2 5 2 24 2 3" xfId="28674"/>
    <cellStyle name="Процентный 2 5 2 24 3" xfId="14540"/>
    <cellStyle name="Процентный 2 5 2 24 4" xfId="14573"/>
    <cellStyle name="Процентный 2 5 2 24 5" xfId="16591"/>
    <cellStyle name="Процентный 2 5 2 24 6" xfId="16294"/>
    <cellStyle name="Процентный 2 5 2 24 7" xfId="20297"/>
    <cellStyle name="Процентный 2 5 2 24 8" xfId="22214"/>
    <cellStyle name="Процентный 2 5 2 24 9" xfId="23634"/>
    <cellStyle name="Процентный 2 5 2 25" xfId="11180"/>
    <cellStyle name="Процентный 2 5 2 25 2" xfId="12920"/>
    <cellStyle name="Процентный 2 5 2 25 3" xfId="28876"/>
    <cellStyle name="Процентный 2 5 2 26" xfId="13733"/>
    <cellStyle name="Процентный 2 5 2 27" xfId="15920"/>
    <cellStyle name="Процентный 2 5 2 28" xfId="16143"/>
    <cellStyle name="Процентный 2 5 2 29" xfId="19514"/>
    <cellStyle name="Процентный 2 5 2 3" xfId="901"/>
    <cellStyle name="Процентный 2 5 2 30" xfId="23791"/>
    <cellStyle name="Процентный 2 5 2 31" xfId="19325"/>
    <cellStyle name="Процентный 2 5 2 32" xfId="23886"/>
    <cellStyle name="Процентный 2 5 2 33" xfId="25620"/>
    <cellStyle name="Процентный 2 5 2 34" xfId="27372"/>
    <cellStyle name="Процентный 2 5 2 35" xfId="30901"/>
    <cellStyle name="Процентный 2 5 2 36" xfId="31921"/>
    <cellStyle name="Процентный 2 5 2 4" xfId="882"/>
    <cellStyle name="Процентный 2 5 2 5" xfId="2088"/>
    <cellStyle name="Процентный 2 5 2 5 10" xfId="23747"/>
    <cellStyle name="Процентный 2 5 2 5 11" xfId="21321"/>
    <cellStyle name="Процентный 2 5 2 5 12" xfId="26624"/>
    <cellStyle name="Процентный 2 5 2 5 13" xfId="27520"/>
    <cellStyle name="Процентный 2 5 2 5 2" xfId="2526"/>
    <cellStyle name="Процентный 2 5 2 5 2 10" xfId="25421"/>
    <cellStyle name="Процентный 2 5 2 5 2 11" xfId="26510"/>
    <cellStyle name="Процентный 2 5 2 5 2 12" xfId="28710"/>
    <cellStyle name="Процентный 2 5 2 5 2 2" xfId="12736"/>
    <cellStyle name="Процентный 2 5 2 5 2 2 2" xfId="13007"/>
    <cellStyle name="Процентный 2 5 2 5 2 2 3" xfId="28941"/>
    <cellStyle name="Процентный 2 5 2 5 2 3" xfId="14653"/>
    <cellStyle name="Процентный 2 5 2 5 2 4" xfId="13429"/>
    <cellStyle name="Процентный 2 5 2 5 2 5" xfId="16867"/>
    <cellStyle name="Процентный 2 5 2 5 2 6" xfId="17975"/>
    <cellStyle name="Процентный 2 5 2 5 2 7" xfId="20657"/>
    <cellStyle name="Процентный 2 5 2 5 2 8" xfId="24463"/>
    <cellStyle name="Процентный 2 5 2 5 2 9" xfId="25040"/>
    <cellStyle name="Процентный 2 5 2 5 3" xfId="6787"/>
    <cellStyle name="Процентный 2 5 2 5 4" xfId="11328"/>
    <cellStyle name="Процентный 2 5 2 5 4 2" xfId="12399"/>
    <cellStyle name="Процентный 2 5 2 5 4 3" xfId="28393"/>
    <cellStyle name="Процентный 2 5 2 5 5" xfId="15136"/>
    <cellStyle name="Процентный 2 5 2 5 6" xfId="16628"/>
    <cellStyle name="Процентный 2 5 2 5 7" xfId="18137"/>
    <cellStyle name="Процентный 2 5 2 5 8" xfId="20342"/>
    <cellStyle name="Процентный 2 5 2 5 9" xfId="21083"/>
    <cellStyle name="Процентный 2 5 2 6" xfId="2822"/>
    <cellStyle name="Процентный 2 5 2 7" xfId="3210"/>
    <cellStyle name="Процентный 2 5 2 8" xfId="3021"/>
    <cellStyle name="Процентный 2 5 2 9" xfId="3294"/>
    <cellStyle name="Процентный 2 5 20" xfId="1981"/>
    <cellStyle name="Процентный 2 5 20 10" xfId="24418"/>
    <cellStyle name="Процентный 2 5 20 11" xfId="25123"/>
    <cellStyle name="Процентный 2 5 20 12" xfId="26636"/>
    <cellStyle name="Процентный 2 5 20 13" xfId="27682"/>
    <cellStyle name="Процентный 2 5 20 2" xfId="3730"/>
    <cellStyle name="Процентный 2 5 20 2 10" xfId="19908"/>
    <cellStyle name="Процентный 2 5 20 2 11" xfId="25894"/>
    <cellStyle name="Процентный 2 5 20 2 12" xfId="28640"/>
    <cellStyle name="Процентный 2 5 20 2 2" xfId="12666"/>
    <cellStyle name="Процентный 2 5 20 2 2 2" xfId="13551"/>
    <cellStyle name="Процентный 2 5 20 2 2 3" xfId="29290"/>
    <cellStyle name="Процентный 2 5 20 2 3" xfId="14101"/>
    <cellStyle name="Процентный 2 5 20 2 4" xfId="13433"/>
    <cellStyle name="Процентный 2 5 20 2 5" xfId="17246"/>
    <cellStyle name="Процентный 2 5 20 2 6" xfId="17618"/>
    <cellStyle name="Процентный 2 5 20 2 7" xfId="21289"/>
    <cellStyle name="Процентный 2 5 20 2 8" xfId="23388"/>
    <cellStyle name="Процентный 2 5 20 2 9" xfId="20742"/>
    <cellStyle name="Процентный 2 5 20 3" xfId="6949"/>
    <cellStyle name="Процентный 2 5 20 4" xfId="9182"/>
    <cellStyle name="Процентный 2 5 20 4 2" xfId="14601"/>
    <cellStyle name="Процентный 2 5 20 4 2 2" xfId="18483"/>
    <cellStyle name="Процентный 2 5 20 4 2 3" xfId="30342"/>
    <cellStyle name="Процентный 2 5 20 4 3" xfId="19070"/>
    <cellStyle name="Процентный 2 5 20 4 4" xfId="24181"/>
    <cellStyle name="Процентный 2 5 20 4 5" xfId="19239"/>
    <cellStyle name="Процентный 2 5 20 4 6" xfId="21190"/>
    <cellStyle name="Процентный 2 5 20 4 7" xfId="24476"/>
    <cellStyle name="Процентный 2 5 20 4 8" xfId="27133"/>
    <cellStyle name="Процентный 2 5 20 4 9" xfId="29892"/>
    <cellStyle name="Процентный 2 5 20 5" xfId="11490"/>
    <cellStyle name="Процентный 2 5 20 5 2" xfId="15420"/>
    <cellStyle name="Процентный 2 5 20 5 3" xfId="30127"/>
    <cellStyle name="Процентный 2 5 20 6" xfId="16552"/>
    <cellStyle name="Процентный 2 5 20 7" xfId="18019"/>
    <cellStyle name="Процентный 2 5 20 8" xfId="20254"/>
    <cellStyle name="Процентный 2 5 20 9" xfId="19425"/>
    <cellStyle name="Процентный 2 5 21" xfId="3527"/>
    <cellStyle name="Процентный 2 5 22" xfId="3464"/>
    <cellStyle name="Процентный 2 5 23" xfId="3459"/>
    <cellStyle name="Процентный 2 5 24" xfId="3629"/>
    <cellStyle name="Процентный 2 5 25" xfId="4407"/>
    <cellStyle name="Процентный 2 5 26" xfId="4598"/>
    <cellStyle name="Процентный 2 5 27" xfId="4803"/>
    <cellStyle name="Процентный 2 5 28" xfId="5120"/>
    <cellStyle name="Процентный 2 5 29" xfId="5070"/>
    <cellStyle name="Процентный 2 5 3" xfId="964"/>
    <cellStyle name="Процентный 2 5 30" xfId="5611"/>
    <cellStyle name="Процентный 2 5 31" xfId="5562"/>
    <cellStyle name="Процентный 2 5 32" xfId="5639"/>
    <cellStyle name="Процентный 2 5 33" xfId="5763"/>
    <cellStyle name="Процентный 2 5 34" xfId="6091"/>
    <cellStyle name="Процентный 2 5 34 10" xfId="24023"/>
    <cellStyle name="Процентный 2 5 34 11" xfId="26792"/>
    <cellStyle name="Процентный 2 5 34 12" xfId="28186"/>
    <cellStyle name="Процентный 2 5 34 2" xfId="9415"/>
    <cellStyle name="Процентный 2 5 34 2 2" xfId="14455"/>
    <cellStyle name="Процентный 2 5 34 2 2 2" xfId="18522"/>
    <cellStyle name="Процентный 2 5 34 2 2 3" xfId="30363"/>
    <cellStyle name="Процентный 2 5 34 2 3" xfId="19090"/>
    <cellStyle name="Процентный 2 5 34 2 4" xfId="24293"/>
    <cellStyle name="Процентный 2 5 34 2 5" xfId="24938"/>
    <cellStyle name="Процентный 2 5 34 2 6" xfId="25378"/>
    <cellStyle name="Процентный 2 5 34 2 7" xfId="25534"/>
    <cellStyle name="Процентный 2 5 34 2 8" xfId="27153"/>
    <cellStyle name="Процентный 2 5 34 2 9" xfId="29824"/>
    <cellStyle name="Процентный 2 5 34 3" xfId="12123"/>
    <cellStyle name="Процентный 2 5 34 3 2" xfId="15076"/>
    <cellStyle name="Процентный 2 5 34 3 3" xfId="30104"/>
    <cellStyle name="Процентный 2 5 34 4" xfId="15603"/>
    <cellStyle name="Процентный 2 5 34 5" xfId="17907"/>
    <cellStyle name="Процентный 2 5 34 6" xfId="18728"/>
    <cellStyle name="Процентный 2 5 34 7" xfId="22486"/>
    <cellStyle name="Процентный 2 5 34 8" xfId="23782"/>
    <cellStyle name="Процентный 2 5 34 9" xfId="22261"/>
    <cellStyle name="Процентный 2 5 35" xfId="9387"/>
    <cellStyle name="Процентный 2 5 36" xfId="9428"/>
    <cellStyle name="Процентный 2 5 37" xfId="9441"/>
    <cellStyle name="Процентный 2 5 38" xfId="9478"/>
    <cellStyle name="Процентный 2 5 39" xfId="9305"/>
    <cellStyle name="Процентный 2 5 4" xfId="943"/>
    <cellStyle name="Процентный 2 5 4 2" xfId="31053"/>
    <cellStyle name="Процентный 2 5 4 3" xfId="31390"/>
    <cellStyle name="Процентный 2 5 4 4" xfId="31773"/>
    <cellStyle name="Процентный 2 5 4 5" xfId="31861"/>
    <cellStyle name="Процентный 2 5 40" xfId="9490"/>
    <cellStyle name="Процентный 2 5 41" xfId="9544"/>
    <cellStyle name="Процентный 2 5 42" xfId="9508"/>
    <cellStyle name="Процентный 2 5 43" xfId="9556"/>
    <cellStyle name="Процентный 2 5 44" xfId="9206"/>
    <cellStyle name="Процентный 2 5 45" xfId="9713"/>
    <cellStyle name="Процентный 2 5 46" xfId="9605"/>
    <cellStyle name="Процентный 2 5 47" xfId="9728"/>
    <cellStyle name="Процентный 2 5 48" xfId="9587"/>
    <cellStyle name="Процентный 2 5 49" xfId="9744"/>
    <cellStyle name="Процентный 2 5 5" xfId="1031"/>
    <cellStyle name="Процентный 2 5 50" xfId="9575"/>
    <cellStyle name="Процентный 2 5 51" xfId="9822"/>
    <cellStyle name="Процентный 2 5 52" xfId="9596"/>
    <cellStyle name="Процентный 2 5 53" xfId="9769"/>
    <cellStyle name="Процентный 2 5 54" xfId="9842"/>
    <cellStyle name="Процентный 2 5 55" xfId="9786"/>
    <cellStyle name="Процентный 2 5 56" xfId="9854"/>
    <cellStyle name="Процентный 2 5 57" xfId="9807"/>
    <cellStyle name="Процентный 2 5 58" xfId="9867"/>
    <cellStyle name="Процентный 2 5 59" xfId="9905"/>
    <cellStyle name="Процентный 2 5 6" xfId="985"/>
    <cellStyle name="Процентный 2 5 60" xfId="11033"/>
    <cellStyle name="Процентный 2 5 60 2" xfId="18118"/>
    <cellStyle name="Процентный 2 5 60 3" xfId="30177"/>
    <cellStyle name="Процентный 2 5 61" xfId="17573"/>
    <cellStyle name="Процентный 2 5 62" xfId="19415"/>
    <cellStyle name="Процентный 2 5 63" xfId="21502"/>
    <cellStyle name="Процентный 2 5 64" xfId="24586"/>
    <cellStyle name="Процентный 2 5 64 2" xfId="31048"/>
    <cellStyle name="Процентный 2 5 64 3" xfId="31998"/>
    <cellStyle name="Процентный 2 5 65" xfId="25341"/>
    <cellStyle name="Процентный 2 5 66" xfId="25742"/>
    <cellStyle name="Процентный 2 5 67" xfId="27225"/>
    <cellStyle name="Процентный 2 5 68" xfId="695"/>
    <cellStyle name="Процентный 2 5 68 2" xfId="30880"/>
    <cellStyle name="Процентный 2 5 69" xfId="31904"/>
    <cellStyle name="Процентный 2 5 7" xfId="1066"/>
    <cellStyle name="Процентный 2 5 8" xfId="1007"/>
    <cellStyle name="Процентный 2 5 9" xfId="1074"/>
    <cellStyle name="Процентный 2 50" xfId="1332"/>
    <cellStyle name="Процентный 2 51" xfId="1328"/>
    <cellStyle name="Процентный 2 52" xfId="1350"/>
    <cellStyle name="Процентный 2 53" xfId="1645"/>
    <cellStyle name="Процентный 2 54" xfId="1415"/>
    <cellStyle name="Процентный 2 55" xfId="1482"/>
    <cellStyle name="Процентный 2 56" xfId="1373"/>
    <cellStyle name="Процентный 2 57" xfId="1509"/>
    <cellStyle name="Процентный 2 58" xfId="1578"/>
    <cellStyle name="Процентный 2 59" xfId="1559"/>
    <cellStyle name="Процентный 2 6" xfId="174"/>
    <cellStyle name="Процентный 2 6 10" xfId="1106"/>
    <cellStyle name="Процентный 2 6 11" xfId="1156"/>
    <cellStyle name="Процентный 2 6 12" xfId="1127"/>
    <cellStyle name="Процентный 2 6 13" xfId="933"/>
    <cellStyle name="Процентный 2 6 13 2" xfId="7322"/>
    <cellStyle name="Процентный 2 6 14" xfId="884"/>
    <cellStyle name="Процентный 2 6 14 2" xfId="7345"/>
    <cellStyle name="Процентный 2 6 15" xfId="1503"/>
    <cellStyle name="Процентный 2 6 15 10" xfId="16203"/>
    <cellStyle name="Процентный 2 6 15 11" xfId="19915"/>
    <cellStyle name="Процентный 2 6 15 12" xfId="21896"/>
    <cellStyle name="Процентный 2 6 15 13" xfId="24207"/>
    <cellStyle name="Процентный 2 6 15 14" xfId="21522"/>
    <cellStyle name="Процентный 2 6 15 15" xfId="26635"/>
    <cellStyle name="Процентный 2 6 15 16" xfId="27537"/>
    <cellStyle name="Процентный 2 6 15 2" xfId="2561"/>
    <cellStyle name="Процентный 2 6 15 2 10" xfId="19234"/>
    <cellStyle name="Процентный 2 6 15 2 11" xfId="21957"/>
    <cellStyle name="Процентный 2 6 15 2 12" xfId="26610"/>
    <cellStyle name="Процентный 2 6 15 2 13" xfId="28004"/>
    <cellStyle name="Процентный 2 6 15 2 2" xfId="6029"/>
    <cellStyle name="Процентный 2 6 15 2 2 10" xfId="24496"/>
    <cellStyle name="Процентный 2 6 15 2 2 11" xfId="26731"/>
    <cellStyle name="Процентный 2 6 15 2 2 12" xfId="28960"/>
    <cellStyle name="Процентный 2 6 15 2 2 2" xfId="13032"/>
    <cellStyle name="Процентный 2 6 15 2 2 2 2" xfId="14394"/>
    <cellStyle name="Процентный 2 6 15 2 2 2 3" xfId="29763"/>
    <cellStyle name="Процентный 2 6 15 2 2 3" xfId="15014"/>
    <cellStyle name="Процентный 2 6 15 2 2 4" xfId="15542"/>
    <cellStyle name="Процентный 2 6 15 2 2 5" xfId="17845"/>
    <cellStyle name="Процентный 2 6 15 2 2 6" xfId="18667"/>
    <cellStyle name="Процентный 2 6 15 2 2 7" xfId="22424"/>
    <cellStyle name="Процентный 2 6 15 2 2 8" xfId="24070"/>
    <cellStyle name="Процентный 2 6 15 2 2 9" xfId="23332"/>
    <cellStyle name="Процентный 2 6 15 2 3" xfId="7096"/>
    <cellStyle name="Процентный 2 6 15 2 4" xfId="11901"/>
    <cellStyle name="Процентный 2 6 15 2 4 2" xfId="13317"/>
    <cellStyle name="Процентный 2 6 15 2 4 3" xfId="29160"/>
    <cellStyle name="Процентный 2 6 15 2 5" xfId="13516"/>
    <cellStyle name="Процентный 2 6 15 2 6" xfId="16891"/>
    <cellStyle name="Процентный 2 6 15 2 7" xfId="17626"/>
    <cellStyle name="Процентный 2 6 15 2 8" xfId="20682"/>
    <cellStyle name="Процентный 2 6 15 2 9" xfId="24155"/>
    <cellStyle name="Процентный 2 6 15 3" xfId="6311"/>
    <cellStyle name="Процентный 2 6 15 4" xfId="6506"/>
    <cellStyle name="Процентный 2 6 15 5" xfId="6657"/>
    <cellStyle name="Процентный 2 6 15 6" xfId="6804"/>
    <cellStyle name="Процентный 2 6 15 6 10" xfId="21888"/>
    <cellStyle name="Процентный 2 6 15 6 11" xfId="26854"/>
    <cellStyle name="Процентный 2 6 15 6 12" xfId="28371"/>
    <cellStyle name="Процентный 2 6 15 6 2" xfId="12372"/>
    <cellStyle name="Процентный 2 6 15 6 2 2" xfId="14724"/>
    <cellStyle name="Процентный 2 6 15 6 2 3" xfId="29968"/>
    <cellStyle name="Процентный 2 6 15 6 3" xfId="15289"/>
    <cellStyle name="Процентный 2 6 15 6 4" xfId="15665"/>
    <cellStyle name="Процентный 2 6 15 6 5" xfId="18133"/>
    <cellStyle name="Процентный 2 6 15 6 6" xfId="18790"/>
    <cellStyle name="Процентный 2 6 15 6 7" xfId="22832"/>
    <cellStyle name="Процентный 2 6 15 6 8" xfId="21498"/>
    <cellStyle name="Процентный 2 6 15 6 9" xfId="21910"/>
    <cellStyle name="Процентный 2 6 15 7" xfId="7325"/>
    <cellStyle name="Процентный 2 6 15 7 2" xfId="11571"/>
    <cellStyle name="Процентный 2 6 15 7 2 2" xfId="18388"/>
    <cellStyle name="Процентный 2 6 15 7 2 3" xfId="30250"/>
    <cellStyle name="Процентный 2 6 15 7 3" xfId="18978"/>
    <cellStyle name="Процентный 2 6 15 7 4" xfId="23174"/>
    <cellStyle name="Процентный 2 6 15 7 5" xfId="21529"/>
    <cellStyle name="Процентный 2 6 15 7 6" xfId="23425"/>
    <cellStyle name="Процентный 2 6 15 7 7" xfId="21167"/>
    <cellStyle name="Процентный 2 6 15 7 8" xfId="27041"/>
    <cellStyle name="Процентный 2 6 15 7 9" xfId="27760"/>
    <cellStyle name="Процентный 2 6 15 8" xfId="11345"/>
    <cellStyle name="Процентный 2 6 15 8 2" xfId="14013"/>
    <cellStyle name="Процентный 2 6 15 8 3" xfId="29543"/>
    <cellStyle name="Процентный 2 6 15 9" xfId="16249"/>
    <cellStyle name="Процентный 2 6 16" xfId="1563"/>
    <cellStyle name="Процентный 2 6 16 10" xfId="17997"/>
    <cellStyle name="Процентный 2 6 16 11" xfId="19958"/>
    <cellStyle name="Процентный 2 6 16 12" xfId="21949"/>
    <cellStyle name="Процентный 2 6 16 13" xfId="23786"/>
    <cellStyle name="Процентный 2 6 16 14" xfId="21063"/>
    <cellStyle name="Процентный 2 6 16 15" xfId="26016"/>
    <cellStyle name="Процентный 2 6 16 16" xfId="27558"/>
    <cellStyle name="Процентный 2 6 16 2" xfId="2624"/>
    <cellStyle name="Процентный 2 6 16 2 10" xfId="21723"/>
    <cellStyle name="Процентный 2 6 16 2 11" xfId="23557"/>
    <cellStyle name="Процентный 2 6 16 2 12" xfId="26023"/>
    <cellStyle name="Процентный 2 6 16 2 13" xfId="28027"/>
    <cellStyle name="Процентный 2 6 16 2 2" xfId="6058"/>
    <cellStyle name="Процентный 2 6 16 2 2 10" xfId="21413"/>
    <cellStyle name="Процентный 2 6 16 2 2 11" xfId="26759"/>
    <cellStyle name="Процентный 2 6 16 2 2 12" xfId="28981"/>
    <cellStyle name="Процентный 2 6 16 2 2 2" xfId="13065"/>
    <cellStyle name="Процентный 2 6 16 2 2 2 2" xfId="14422"/>
    <cellStyle name="Процентный 2 6 16 2 2 2 3" xfId="29791"/>
    <cellStyle name="Процентный 2 6 16 2 2 3" xfId="15043"/>
    <cellStyle name="Процентный 2 6 16 2 2 4" xfId="15570"/>
    <cellStyle name="Процентный 2 6 16 2 2 5" xfId="17874"/>
    <cellStyle name="Процентный 2 6 16 2 2 6" xfId="18695"/>
    <cellStyle name="Процентный 2 6 16 2 2 7" xfId="22453"/>
    <cellStyle name="Процентный 2 6 16 2 2 8" xfId="23931"/>
    <cellStyle name="Процентный 2 6 16 2 2 9" xfId="22008"/>
    <cellStyle name="Процентный 2 6 16 2 3" xfId="7119"/>
    <cellStyle name="Процентный 2 6 16 2 4" xfId="11924"/>
    <cellStyle name="Процентный 2 6 16 2 4 2" xfId="13755"/>
    <cellStyle name="Процентный 2 6 16 2 4 3" xfId="29407"/>
    <cellStyle name="Процентный 2 6 16 2 5" xfId="13266"/>
    <cellStyle name="Процентный 2 6 16 2 6" xfId="16916"/>
    <cellStyle name="Процентный 2 6 16 2 7" xfId="17365"/>
    <cellStyle name="Процентный 2 6 16 2 8" xfId="20725"/>
    <cellStyle name="Процентный 2 6 16 2 9" xfId="23842"/>
    <cellStyle name="Процентный 2 6 16 3" xfId="6348"/>
    <cellStyle name="Процентный 2 6 16 4" xfId="6536"/>
    <cellStyle name="Процентный 2 6 16 5" xfId="6680"/>
    <cellStyle name="Процентный 2 6 16 6" xfId="6825"/>
    <cellStyle name="Процентный 2 6 16 6 10" xfId="24819"/>
    <cellStyle name="Процентный 2 6 16 6 11" xfId="26869"/>
    <cellStyle name="Процентный 2 6 16 6 12" xfId="28401"/>
    <cellStyle name="Процентный 2 6 16 6 2" xfId="12410"/>
    <cellStyle name="Процентный 2 6 16 6 2 2" xfId="14739"/>
    <cellStyle name="Процентный 2 6 16 6 2 3" xfId="29983"/>
    <cellStyle name="Процентный 2 6 16 6 3" xfId="15307"/>
    <cellStyle name="Процентный 2 6 16 6 4" xfId="15680"/>
    <cellStyle name="Процентный 2 6 16 6 5" xfId="18151"/>
    <cellStyle name="Процентный 2 6 16 6 6" xfId="18805"/>
    <cellStyle name="Процентный 2 6 16 6 7" xfId="22850"/>
    <cellStyle name="Процентный 2 6 16 6 8" xfId="21452"/>
    <cellStyle name="Процентный 2 6 16 6 9" xfId="23536"/>
    <cellStyle name="Процентный 2 6 16 7" xfId="7342"/>
    <cellStyle name="Процентный 2 6 16 7 2" xfId="14666"/>
    <cellStyle name="Процентный 2 6 16 7 2 2" xfId="18399"/>
    <cellStyle name="Процентный 2 6 16 7 2 3" xfId="30261"/>
    <cellStyle name="Процентный 2 6 16 7 3" xfId="18989"/>
    <cellStyle name="Процентный 2 6 16 7 4" xfId="23189"/>
    <cellStyle name="Процентный 2 6 16 7 5" xfId="21729"/>
    <cellStyle name="Процентный 2 6 16 7 6" xfId="20937"/>
    <cellStyle name="Процентный 2 6 16 7 7" xfId="22674"/>
    <cellStyle name="Процентный 2 6 16 7 8" xfId="27052"/>
    <cellStyle name="Процентный 2 6 16 7 9" xfId="29919"/>
    <cellStyle name="Процентный 2 6 16 8" xfId="11366"/>
    <cellStyle name="Процентный 2 6 16 8 2" xfId="12143"/>
    <cellStyle name="Процентный 2 6 16 8 3" xfId="28201"/>
    <cellStyle name="Процентный 2 6 16 9" xfId="16287"/>
    <cellStyle name="Процентный 2 6 17" xfId="1525"/>
    <cellStyle name="Процентный 2 6 17 10" xfId="17206"/>
    <cellStyle name="Процентный 2 6 17 11" xfId="19932"/>
    <cellStyle name="Процентный 2 6 17 12" xfId="23961"/>
    <cellStyle name="Процентный 2 6 17 13" xfId="21541"/>
    <cellStyle name="Процентный 2 6 17 14" xfId="21046"/>
    <cellStyle name="Процентный 2 6 17 15" xfId="25692"/>
    <cellStyle name="Процентный 2 6 17 16" xfId="27664"/>
    <cellStyle name="Процентный 2 6 17 2" xfId="3140"/>
    <cellStyle name="Процентный 2 6 17 2 10" xfId="21372"/>
    <cellStyle name="Процентный 2 6 17 2 11" xfId="24150"/>
    <cellStyle name="Процентный 2 6 17 2 12" xfId="26044"/>
    <cellStyle name="Процентный 2 6 17 2 13" xfId="28016"/>
    <cellStyle name="Процентный 2 6 17 2 2" xfId="6041"/>
    <cellStyle name="Процентный 2 6 17 2 2 10" xfId="19651"/>
    <cellStyle name="Процентный 2 6 17 2 2 11" xfId="26743"/>
    <cellStyle name="Процентный 2 6 17 2 2 12" xfId="29167"/>
    <cellStyle name="Процентный 2 6 17 2 2 2" xfId="13327"/>
    <cellStyle name="Процентный 2 6 17 2 2 2 2" xfId="14406"/>
    <cellStyle name="Процентный 2 6 17 2 2 2 3" xfId="29775"/>
    <cellStyle name="Процентный 2 6 17 2 2 3" xfId="15026"/>
    <cellStyle name="Процентный 2 6 17 2 2 4" xfId="15554"/>
    <cellStyle name="Процентный 2 6 17 2 2 5" xfId="17857"/>
    <cellStyle name="Процентный 2 6 17 2 2 6" xfId="18679"/>
    <cellStyle name="Процентный 2 6 17 2 2 7" xfId="22436"/>
    <cellStyle name="Процентный 2 6 17 2 2 8" xfId="24007"/>
    <cellStyle name="Процентный 2 6 17 2 2 9" xfId="22277"/>
    <cellStyle name="Процентный 2 6 17 2 3" xfId="7108"/>
    <cellStyle name="Процентный 2 6 17 2 4" xfId="11913"/>
    <cellStyle name="Процентный 2 6 17 2 4 2" xfId="12162"/>
    <cellStyle name="Процентный 2 6 17 2 4 3" xfId="28217"/>
    <cellStyle name="Процентный 2 6 17 2 5" xfId="13773"/>
    <cellStyle name="Процентный 2 6 17 2 6" xfId="17110"/>
    <cellStyle name="Процентный 2 6 17 2 7" xfId="16065"/>
    <cellStyle name="Процентный 2 6 17 2 8" xfId="21014"/>
    <cellStyle name="Процентный 2 6 17 2 9" xfId="23190"/>
    <cellStyle name="Процентный 2 6 17 3" xfId="6328"/>
    <cellStyle name="Процентный 2 6 17 4" xfId="6520"/>
    <cellStyle name="Процентный 2 6 17 5" xfId="6669"/>
    <cellStyle name="Процентный 2 6 17 6" xfId="6931"/>
    <cellStyle name="Процентный 2 6 17 6 10" xfId="19188"/>
    <cellStyle name="Процентный 2 6 17 6 11" xfId="26931"/>
    <cellStyle name="Процентный 2 6 17 6 12" xfId="28386"/>
    <cellStyle name="Процентный 2 6 17 6 2" xfId="12388"/>
    <cellStyle name="Процентный 2 6 17 6 2 2" xfId="14801"/>
    <cellStyle name="Процентный 2 6 17 6 2 3" xfId="30045"/>
    <cellStyle name="Процентный 2 6 17 6 3" xfId="15376"/>
    <cellStyle name="Процентный 2 6 17 6 4" xfId="15742"/>
    <cellStyle name="Процентный 2 6 17 6 5" xfId="18224"/>
    <cellStyle name="Процентный 2 6 17 6 6" xfId="18867"/>
    <cellStyle name="Процентный 2 6 17 6 7" xfId="22932"/>
    <cellStyle name="Процентный 2 6 17 6 8" xfId="22086"/>
    <cellStyle name="Процентный 2 6 17 6 9" xfId="22171"/>
    <cellStyle name="Процентный 2 6 17 7" xfId="7358"/>
    <cellStyle name="Процентный 2 6 17 7 2" xfId="11767"/>
    <cellStyle name="Процентный 2 6 17 7 2 2" xfId="18406"/>
    <cellStyle name="Процентный 2 6 17 7 2 3" xfId="30268"/>
    <cellStyle name="Процентный 2 6 17 7 3" xfId="18996"/>
    <cellStyle name="Процентный 2 6 17 7 4" xfId="23201"/>
    <cellStyle name="Процентный 2 6 17 7 5" xfId="22587"/>
    <cellStyle name="Процентный 2 6 17 7 6" xfId="19689"/>
    <cellStyle name="Процентный 2 6 17 7 7" xfId="23387"/>
    <cellStyle name="Процентный 2 6 17 7 8" xfId="27059"/>
    <cellStyle name="Процентный 2 6 17 7 9" xfId="27887"/>
    <cellStyle name="Процентный 2 6 17 8" xfId="11472"/>
    <cellStyle name="Процентный 2 6 17 8 2" xfId="12365"/>
    <cellStyle name="Процентный 2 6 17 8 3" xfId="28366"/>
    <cellStyle name="Процентный 2 6 17 9" xfId="16266"/>
    <cellStyle name="Процентный 2 6 18" xfId="1592"/>
    <cellStyle name="Процентный 2 6 18 10" xfId="16343"/>
    <cellStyle name="Процентный 2 6 18 11" xfId="19975"/>
    <cellStyle name="Процентный 2 6 18 12" xfId="22665"/>
    <cellStyle name="Процентный 2 6 18 13" xfId="23914"/>
    <cellStyle name="Процентный 2 6 18 14" xfId="24367"/>
    <cellStyle name="Процентный 2 6 18 15" xfId="25761"/>
    <cellStyle name="Процентный 2 6 18 16" xfId="27648"/>
    <cellStyle name="Процентный 2 6 18 2" xfId="3059"/>
    <cellStyle name="Процентный 2 6 18 2 10" xfId="24967"/>
    <cellStyle name="Процентный 2 6 18 2 11" xfId="25397"/>
    <cellStyle name="Процентный 2 6 18 2 12" xfId="25725"/>
    <cellStyle name="Процентный 2 6 18 2 13" xfId="28038"/>
    <cellStyle name="Процентный 2 6 18 2 2" xfId="6069"/>
    <cellStyle name="Процентный 2 6 18 2 2 10" xfId="25107"/>
    <cellStyle name="Процентный 2 6 18 2 2 11" xfId="26770"/>
    <cellStyle name="Процентный 2 6 18 2 2 12" xfId="29143"/>
    <cellStyle name="Процентный 2 6 18 2 2 2" xfId="13291"/>
    <cellStyle name="Процентный 2 6 18 2 2 2 2" xfId="14433"/>
    <cellStyle name="Процентный 2 6 18 2 2 2 3" xfId="29802"/>
    <cellStyle name="Процентный 2 6 18 2 2 3" xfId="15054"/>
    <cellStyle name="Процентный 2 6 18 2 2 4" xfId="15581"/>
    <cellStyle name="Процентный 2 6 18 2 2 5" xfId="17885"/>
    <cellStyle name="Процентный 2 6 18 2 2 6" xfId="18706"/>
    <cellStyle name="Процентный 2 6 18 2 2 7" xfId="22464"/>
    <cellStyle name="Процентный 2 6 18 2 2 8" xfId="23878"/>
    <cellStyle name="Процентный 2 6 18 2 2 9" xfId="24795"/>
    <cellStyle name="Процентный 2 6 18 2 3" xfId="7130"/>
    <cellStyle name="Процентный 2 6 18 2 4" xfId="11935"/>
    <cellStyle name="Процентный 2 6 18 2 4 2" xfId="14191"/>
    <cellStyle name="Процентный 2 6 18 2 4 3" xfId="29627"/>
    <cellStyle name="Процентный 2 6 18 2 5" xfId="12807"/>
    <cellStyle name="Процентный 2 6 18 2 6" xfId="17087"/>
    <cellStyle name="Процентный 2 6 18 2 7" xfId="17381"/>
    <cellStyle name="Процентный 2 6 18 2 8" xfId="20978"/>
    <cellStyle name="Процентный 2 6 18 2 9" xfId="24250"/>
    <cellStyle name="Процентный 2 6 18 3" xfId="6366"/>
    <cellStyle name="Процентный 2 6 18 4" xfId="6551"/>
    <cellStyle name="Процентный 2 6 18 5" xfId="6691"/>
    <cellStyle name="Процентный 2 6 18 6" xfId="6915"/>
    <cellStyle name="Процентный 2 6 18 6 10" xfId="25243"/>
    <cellStyle name="Процентный 2 6 18 6 11" xfId="26917"/>
    <cellStyle name="Процентный 2 6 18 6 12" xfId="28419"/>
    <cellStyle name="Процентный 2 6 18 6 2" xfId="12432"/>
    <cellStyle name="Процентный 2 6 18 6 2 2" xfId="14787"/>
    <cellStyle name="Процентный 2 6 18 6 2 3" xfId="30031"/>
    <cellStyle name="Процентный 2 6 18 6 3" xfId="15362"/>
    <cellStyle name="Процентный 2 6 18 6 4" xfId="15728"/>
    <cellStyle name="Процентный 2 6 18 6 5" xfId="18210"/>
    <cellStyle name="Процентный 2 6 18 6 6" xfId="18853"/>
    <cellStyle name="Процентный 2 6 18 6 7" xfId="22917"/>
    <cellStyle name="Процентный 2 6 18 6 8" xfId="22956"/>
    <cellStyle name="Процентный 2 6 18 6 9" xfId="24446"/>
    <cellStyle name="Процентный 2 6 18 7" xfId="9178"/>
    <cellStyle name="Процентный 2 6 18 7 2" xfId="14561"/>
    <cellStyle name="Процентный 2 6 18 7 2 2" xfId="18481"/>
    <cellStyle name="Процентный 2 6 18 7 2 3" xfId="30340"/>
    <cellStyle name="Процентный 2 6 18 7 3" xfId="19068"/>
    <cellStyle name="Процентный 2 6 18 7 4" xfId="24177"/>
    <cellStyle name="Процентный 2 6 18 7 5" xfId="19156"/>
    <cellStyle name="Процентный 2 6 18 7 6" xfId="23101"/>
    <cellStyle name="Процентный 2 6 18 7 7" xfId="21558"/>
    <cellStyle name="Процентный 2 6 18 7 8" xfId="27131"/>
    <cellStyle name="Процентный 2 6 18 7 9" xfId="29883"/>
    <cellStyle name="Процентный 2 6 18 8" xfId="11456"/>
    <cellStyle name="Процентный 2 6 18 8 2" xfId="15277"/>
    <cellStyle name="Процентный 2 6 18 8 3" xfId="30120"/>
    <cellStyle name="Процентный 2 6 18 9" xfId="16310"/>
    <cellStyle name="Процентный 2 6 19" xfId="1624"/>
    <cellStyle name="Процентный 2 6 19 10" xfId="18128"/>
    <cellStyle name="Процентный 2 6 19 11" xfId="19994"/>
    <cellStyle name="Процентный 2 6 19 12" xfId="20316"/>
    <cellStyle name="Процентный 2 6 19 13" xfId="24369"/>
    <cellStyle name="Процентный 2 6 19 14" xfId="21109"/>
    <cellStyle name="Процентный 2 6 19 15" xfId="26582"/>
    <cellStyle name="Процентный 2 6 19 16" xfId="27671"/>
    <cellStyle name="Процентный 2 6 19 2" xfId="3335"/>
    <cellStyle name="Процентный 2 6 19 2 10" xfId="21673"/>
    <cellStyle name="Процентный 2 6 19 2 11" xfId="23652"/>
    <cellStyle name="Процентный 2 6 19 2 12" xfId="26512"/>
    <cellStyle name="Процентный 2 6 19 2 13" xfId="28053"/>
    <cellStyle name="Процентный 2 6 19 2 2" xfId="6087"/>
    <cellStyle name="Процентный 2 6 19 2 2 10" xfId="21824"/>
    <cellStyle name="Процентный 2 6 19 2 2 11" xfId="26788"/>
    <cellStyle name="Процентный 2 6 19 2 2 12" xfId="29213"/>
    <cellStyle name="Процентный 2 6 19 2 2 2" xfId="13406"/>
    <cellStyle name="Процентный 2 6 19 2 2 2 2" xfId="14451"/>
    <cellStyle name="Процентный 2 6 19 2 2 2 3" xfId="29820"/>
    <cellStyle name="Процентный 2 6 19 2 2 3" xfId="15072"/>
    <cellStyle name="Процентный 2 6 19 2 2 4" xfId="15599"/>
    <cellStyle name="Процентный 2 6 19 2 2 5" xfId="17903"/>
    <cellStyle name="Процентный 2 6 19 2 2 6" xfId="18724"/>
    <cellStyle name="Процентный 2 6 19 2 2 7" xfId="22482"/>
    <cellStyle name="Процентный 2 6 19 2 2 8" xfId="23803"/>
    <cellStyle name="Процентный 2 6 19 2 2 9" xfId="22561"/>
    <cellStyle name="Процентный 2 6 19 2 3" xfId="7145"/>
    <cellStyle name="Процентный 2 6 19 2 4" xfId="11950"/>
    <cellStyle name="Процентный 2 6 19 2 4 2" xfId="14652"/>
    <cellStyle name="Процентный 2 6 19 2 4 3" xfId="29913"/>
    <cellStyle name="Процентный 2 6 19 2 5" xfId="13243"/>
    <cellStyle name="Процентный 2 6 19 2 6" xfId="17163"/>
    <cellStyle name="Процентный 2 6 19 2 7" xfId="17976"/>
    <cellStyle name="Процентный 2 6 19 2 8" xfId="21106"/>
    <cellStyle name="Процентный 2 6 19 2 9" xfId="19170"/>
    <cellStyle name="Процентный 2 6 19 3" xfId="6389"/>
    <cellStyle name="Процентный 2 6 19 4" xfId="6566"/>
    <cellStyle name="Процентный 2 6 19 5" xfId="6706"/>
    <cellStyle name="Процентный 2 6 19 6" xfId="6938"/>
    <cellStyle name="Процентный 2 6 19 6 10" xfId="23658"/>
    <cellStyle name="Процентный 2 6 19 6 11" xfId="26938"/>
    <cellStyle name="Процентный 2 6 19 6 12" xfId="28438"/>
    <cellStyle name="Процентный 2 6 19 6 2" xfId="12451"/>
    <cellStyle name="Процентный 2 6 19 6 2 2" xfId="14808"/>
    <cellStyle name="Процентный 2 6 19 6 2 3" xfId="30052"/>
    <cellStyle name="Процентный 2 6 19 6 3" xfId="15383"/>
    <cellStyle name="Процентный 2 6 19 6 4" xfId="15749"/>
    <cellStyle name="Процентный 2 6 19 6 5" xfId="18231"/>
    <cellStyle name="Процентный 2 6 19 6 6" xfId="18874"/>
    <cellStyle name="Процентный 2 6 19 6 7" xfId="22939"/>
    <cellStyle name="Процентный 2 6 19 6 8" xfId="21644"/>
    <cellStyle name="Процентный 2 6 19 6 9" xfId="21487"/>
    <cellStyle name="Процентный 2 6 19 7" xfId="9155"/>
    <cellStyle name="Процентный 2 6 19 7 2" xfId="12147"/>
    <cellStyle name="Процентный 2 6 19 7 2 2" xfId="18464"/>
    <cellStyle name="Процентный 2 6 19 7 2 3" xfId="30323"/>
    <cellStyle name="Процентный 2 6 19 7 3" xfId="19051"/>
    <cellStyle name="Процентный 2 6 19 7 4" xfId="24156"/>
    <cellStyle name="Процентный 2 6 19 7 5" xfId="19140"/>
    <cellStyle name="Процентный 2 6 19 7 6" xfId="24504"/>
    <cellStyle name="Процентный 2 6 19 7 7" xfId="25082"/>
    <cellStyle name="Процентный 2 6 19 7 8" xfId="27114"/>
    <cellStyle name="Процентный 2 6 19 7 9" xfId="28205"/>
    <cellStyle name="Процентный 2 6 19 8" xfId="11479"/>
    <cellStyle name="Процентный 2 6 19 8 2" xfId="13664"/>
    <cellStyle name="Процентный 2 6 19 8 3" xfId="29367"/>
    <cellStyle name="Процентный 2 6 19 9" xfId="16329"/>
    <cellStyle name="Процентный 2 6 2" xfId="857"/>
    <cellStyle name="Процентный 2 6 2 10" xfId="3775"/>
    <cellStyle name="Процентный 2 6 2 11" xfId="3490"/>
    <cellStyle name="Процентный 2 6 2 12" xfId="3805"/>
    <cellStyle name="Процентный 2 6 2 13" xfId="3874"/>
    <cellStyle name="Процентный 2 6 2 14" xfId="4018"/>
    <cellStyle name="Процентный 2 6 2 15" xfId="4437"/>
    <cellStyle name="Процентный 2 6 2 16" xfId="4628"/>
    <cellStyle name="Процентный 2 6 2 17" xfId="4833"/>
    <cellStyle name="Процентный 2 6 2 18" xfId="5151"/>
    <cellStyle name="Процентный 2 6 2 19" xfId="5043"/>
    <cellStyle name="Процентный 2 6 2 2" xfId="851"/>
    <cellStyle name="Процентный 2 6 2 2 10" xfId="3453"/>
    <cellStyle name="Процентный 2 6 2 2 11" xfId="4025"/>
    <cellStyle name="Процентный 2 6 2 2 12" xfId="3463"/>
    <cellStyle name="Процентный 2 6 2 2 13" xfId="4434"/>
    <cellStyle name="Процентный 2 6 2 2 14" xfId="4625"/>
    <cellStyle name="Процентный 2 6 2 2 15" xfId="4830"/>
    <cellStyle name="Процентный 2 6 2 2 16" xfId="5148"/>
    <cellStyle name="Процентный 2 6 2 2 17" xfId="5046"/>
    <cellStyle name="Процентный 2 6 2 2 18" xfId="5662"/>
    <cellStyle name="Процентный 2 6 2 2 19" xfId="5349"/>
    <cellStyle name="Процентный 2 6 2 2 2" xfId="2713"/>
    <cellStyle name="Процентный 2 6 2 2 2 10" xfId="21970"/>
    <cellStyle name="Процентный 2 6 2 2 2 11" xfId="21351"/>
    <cellStyle name="Процентный 2 6 2 2 2 12" xfId="25898"/>
    <cellStyle name="Процентный 2 6 2 2 2 13" xfId="27580"/>
    <cellStyle name="Процентный 2 6 2 2 2 2" xfId="2710"/>
    <cellStyle name="Процентный 2 6 2 2 2 2 10" xfId="25375"/>
    <cellStyle name="Процентный 2 6 2 2 2 2 11" xfId="25986"/>
    <cellStyle name="Процентный 2 6 2 2 2 2 12" xfId="29020"/>
    <cellStyle name="Процентный 2 6 2 2 2 2 2" xfId="13117"/>
    <cellStyle name="Процентный 2 6 2 2 2 2 2 2" xfId="13114"/>
    <cellStyle name="Процентный 2 6 2 2 2 2 2 3" xfId="29017"/>
    <cellStyle name="Процентный 2 6 2 2 2 2 3" xfId="12994"/>
    <cellStyle name="Процентный 2 6 2 2 2 2 4" xfId="14162"/>
    <cellStyle name="Процентный 2 6 2 2 2 2 5" xfId="16953"/>
    <cellStyle name="Процентный 2 6 2 2 2 2 6" xfId="17463"/>
    <cellStyle name="Процентный 2 6 2 2 2 2 7" xfId="20778"/>
    <cellStyle name="Процентный 2 6 2 2 2 2 8" xfId="22685"/>
    <cellStyle name="Процентный 2 6 2 2 2 2 9" xfId="24934"/>
    <cellStyle name="Процентный 2 6 2 2 2 3" xfId="6847"/>
    <cellStyle name="Процентный 2 6 2 2 2 4" xfId="11388"/>
    <cellStyle name="Процентный 2 6 2 2 2 4 2" xfId="14514"/>
    <cellStyle name="Процентный 2 6 2 2 2 4 3" xfId="29857"/>
    <cellStyle name="Процентный 2 6 2 2 2 5" xfId="13544"/>
    <cellStyle name="Процентный 2 6 2 2 2 6" xfId="16956"/>
    <cellStyle name="Процентный 2 6 2 2 2 7" xfId="17336"/>
    <cellStyle name="Процентный 2 6 2 2 2 8" xfId="20781"/>
    <cellStyle name="Процентный 2 6 2 2 2 9" xfId="24272"/>
    <cellStyle name="Процентный 2 6 2 2 20" xfId="5424"/>
    <cellStyle name="Процентный 2 6 2 2 21" xfId="5735"/>
    <cellStyle name="Процентный 2 6 2 2 22" xfId="6850"/>
    <cellStyle name="Процентный 2 6 2 2 22 10" xfId="25267"/>
    <cellStyle name="Процентный 2 6 2 2 22 11" xfId="26889"/>
    <cellStyle name="Процентный 2 6 2 2 22 12" xfId="27770"/>
    <cellStyle name="Процентный 2 6 2 2 22 2" xfId="11588"/>
    <cellStyle name="Процентный 2 6 2 2 22 2 2" xfId="14759"/>
    <cellStyle name="Процентный 2 6 2 2 22 2 3" xfId="30003"/>
    <cellStyle name="Процентный 2 6 2 2 22 3" xfId="15330"/>
    <cellStyle name="Процентный 2 6 2 2 22 4" xfId="15700"/>
    <cellStyle name="Процентный 2 6 2 2 22 5" xfId="18173"/>
    <cellStyle name="Процентный 2 6 2 2 22 6" xfId="18825"/>
    <cellStyle name="Процентный 2 6 2 2 22 7" xfId="22873"/>
    <cellStyle name="Процентный 2 6 2 2 22 8" xfId="23482"/>
    <cellStyle name="Процентный 2 6 2 2 22 9" xfId="24778"/>
    <cellStyle name="Процентный 2 6 2 2 23" xfId="11391"/>
    <cellStyle name="Процентный 2 6 2 2 23 2" xfId="12997"/>
    <cellStyle name="Процентный 2 6 2 2 23 3" xfId="28932"/>
    <cellStyle name="Процентный 2 6 2 2 24" xfId="13983"/>
    <cellStyle name="Процентный 2 6 2 2 25" xfId="15897"/>
    <cellStyle name="Процентный 2 6 2 2 26" xfId="17605"/>
    <cellStyle name="Процентный 2 6 2 2 27" xfId="19483"/>
    <cellStyle name="Процентный 2 6 2 2 28" xfId="19979"/>
    <cellStyle name="Процентный 2 6 2 2 29" xfId="24222"/>
    <cellStyle name="Процентный 2 6 2 2 3" xfId="2536"/>
    <cellStyle name="Процентный 2 6 2 2 30" xfId="19219"/>
    <cellStyle name="Процентный 2 6 2 2 31" xfId="25868"/>
    <cellStyle name="Процентный 2 6 2 2 32" xfId="27583"/>
    <cellStyle name="Процентный 2 6 2 2 4" xfId="2664"/>
    <cellStyle name="Процентный 2 6 2 2 5" xfId="3184"/>
    <cellStyle name="Процентный 2 6 2 2 6" xfId="3034"/>
    <cellStyle name="Процентный 2 6 2 2 7" xfId="3242"/>
    <cellStyle name="Процентный 2 6 2 2 8" xfId="3772"/>
    <cellStyle name="Процентный 2 6 2 2 9" xfId="3493"/>
    <cellStyle name="Процентный 2 6 2 20" xfId="5666"/>
    <cellStyle name="Процентный 2 6 2 21" xfId="5526"/>
    <cellStyle name="Процентный 2 6 2 22" xfId="5757"/>
    <cellStyle name="Процентный 2 6 2 23" xfId="6357"/>
    <cellStyle name="Процентный 2 6 2 24" xfId="2035"/>
    <cellStyle name="Процентный 2 6 2 24 10" xfId="24985"/>
    <cellStyle name="Процентный 2 6 2 24 11" xfId="26486"/>
    <cellStyle name="Процентный 2 6 2 24 12" xfId="28173"/>
    <cellStyle name="Процентный 2 6 2 24 2" xfId="12107"/>
    <cellStyle name="Процентный 2 6 2 24 2 2" xfId="12699"/>
    <cellStyle name="Процентный 2 6 2 24 2 3" xfId="28673"/>
    <cellStyle name="Процентный 2 6 2 24 3" xfId="14605"/>
    <cellStyle name="Процентный 2 6 2 24 4" xfId="12311"/>
    <cellStyle name="Процентный 2 6 2 24 5" xfId="16590"/>
    <cellStyle name="Процентный 2 6 2 24 6" xfId="16276"/>
    <cellStyle name="Процентный 2 6 2 24 7" xfId="20296"/>
    <cellStyle name="Процентный 2 6 2 24 8" xfId="22869"/>
    <cellStyle name="Процентный 2 6 2 24 9" xfId="24253"/>
    <cellStyle name="Процентный 2 6 2 25" xfId="11181"/>
    <cellStyle name="Процентный 2 6 2 25 2" xfId="14061"/>
    <cellStyle name="Процентный 2 6 2 25 3" xfId="29570"/>
    <cellStyle name="Процентный 2 6 2 26" xfId="14843"/>
    <cellStyle name="Процентный 2 6 2 27" xfId="15901"/>
    <cellStyle name="Процентный 2 6 2 28" xfId="17992"/>
    <cellStyle name="Процентный 2 6 2 29" xfId="19487"/>
    <cellStyle name="Процентный 2 6 2 3" xfId="902"/>
    <cellStyle name="Процентный 2 6 2 30" xfId="24316"/>
    <cellStyle name="Процентный 2 6 2 31" xfId="24962"/>
    <cellStyle name="Процентный 2 6 2 32" xfId="25393"/>
    <cellStyle name="Процентный 2 6 2 33" xfId="26317"/>
    <cellStyle name="Процентный 2 6 2 34" xfId="27373"/>
    <cellStyle name="Процентный 2 6 2 35" xfId="30902"/>
    <cellStyle name="Процентный 2 6 2 36" xfId="31922"/>
    <cellStyle name="Процентный 2 6 2 4" xfId="881"/>
    <cellStyle name="Процентный 2 6 2 5" xfId="2089"/>
    <cellStyle name="Процентный 2 6 2 5 10" xfId="24621"/>
    <cellStyle name="Процентный 2 6 2 5 11" xfId="19231"/>
    <cellStyle name="Процентный 2 6 2 5 12" xfId="26585"/>
    <cellStyle name="Процентный 2 6 2 5 13" xfId="27521"/>
    <cellStyle name="Процентный 2 6 2 5 2" xfId="2533"/>
    <cellStyle name="Процентный 2 6 2 5 2 10" xfId="25405"/>
    <cellStyle name="Процентный 2 6 2 5 2 11" xfId="26166"/>
    <cellStyle name="Процентный 2 6 2 5 2 12" xfId="28711"/>
    <cellStyle name="Процентный 2 6 2 5 2 2" xfId="12737"/>
    <cellStyle name="Процентный 2 6 2 5 2 2 2" xfId="13013"/>
    <cellStyle name="Процентный 2 6 2 5 2 2 3" xfId="28944"/>
    <cellStyle name="Процентный 2 6 2 5 2 3" xfId="14240"/>
    <cellStyle name="Процентный 2 6 2 5 2 4" xfId="14656"/>
    <cellStyle name="Процентный 2 6 2 5 2 5" xfId="16873"/>
    <cellStyle name="Процентный 2 6 2 5 2 6" xfId="17493"/>
    <cellStyle name="Процентный 2 6 2 5 2 7" xfId="20659"/>
    <cellStyle name="Процентный 2 6 2 5 2 8" xfId="24408"/>
    <cellStyle name="Процентный 2 6 2 5 2 9" xfId="24990"/>
    <cellStyle name="Процентный 2 6 2 5 3" xfId="6788"/>
    <cellStyle name="Процентный 2 6 2 5 4" xfId="11329"/>
    <cellStyle name="Процентный 2 6 2 5 4 2" xfId="12420"/>
    <cellStyle name="Процентный 2 6 2 5 4 3" xfId="28410"/>
    <cellStyle name="Процентный 2 6 2 5 5" xfId="15439"/>
    <cellStyle name="Процентный 2 6 2 5 6" xfId="16629"/>
    <cellStyle name="Процентный 2 6 2 5 7" xfId="18062"/>
    <cellStyle name="Процентный 2 6 2 5 8" xfId="20343"/>
    <cellStyle name="Процентный 2 6 2 5 9" xfId="20949"/>
    <cellStyle name="Процентный 2 6 2 6" xfId="2666"/>
    <cellStyle name="Процентный 2 6 2 7" xfId="3188"/>
    <cellStyle name="Процентный 2 6 2 8" xfId="3031"/>
    <cellStyle name="Процентный 2 6 2 9" xfId="3259"/>
    <cellStyle name="Процентный 2 6 20" xfId="1989"/>
    <cellStyle name="Процентный 2 6 20 10" xfId="22671"/>
    <cellStyle name="Процентный 2 6 20 11" xfId="23591"/>
    <cellStyle name="Процентный 2 6 20 12" xfId="26437"/>
    <cellStyle name="Процентный 2 6 20 13" xfId="27683"/>
    <cellStyle name="Процентный 2 6 20 2" xfId="3731"/>
    <cellStyle name="Процентный 2 6 20 2 10" xfId="22580"/>
    <cellStyle name="Процентный 2 6 20 2 11" xfId="25890"/>
    <cellStyle name="Процентный 2 6 20 2 12" xfId="28647"/>
    <cellStyle name="Процентный 2 6 20 2 2" xfId="12673"/>
    <cellStyle name="Процентный 2 6 20 2 2 2" xfId="13552"/>
    <cellStyle name="Процентный 2 6 20 2 2 3" xfId="29291"/>
    <cellStyle name="Процентный 2 6 20 2 3" xfId="14085"/>
    <cellStyle name="Процентный 2 6 20 2 4" xfId="13962"/>
    <cellStyle name="Процентный 2 6 20 2 5" xfId="17247"/>
    <cellStyle name="Процентный 2 6 20 2 6" xfId="17529"/>
    <cellStyle name="Процентный 2 6 20 2 7" xfId="21290"/>
    <cellStyle name="Процентный 2 6 20 2 8" xfId="24189"/>
    <cellStyle name="Процентный 2 6 20 2 9" xfId="22072"/>
    <cellStyle name="Процентный 2 6 20 3" xfId="6950"/>
    <cellStyle name="Процентный 2 6 20 4" xfId="9183"/>
    <cellStyle name="Процентный 2 6 20 4 2" xfId="13470"/>
    <cellStyle name="Процентный 2 6 20 4 2 2" xfId="18484"/>
    <cellStyle name="Процентный 2 6 20 4 2 3" xfId="30343"/>
    <cellStyle name="Процентный 2 6 20 4 3" xfId="19071"/>
    <cellStyle name="Процентный 2 6 20 4 4" xfId="24182"/>
    <cellStyle name="Процентный 2 6 20 4 5" xfId="19238"/>
    <cellStyle name="Процентный 2 6 20 4 6" xfId="21324"/>
    <cellStyle name="Процентный 2 6 20 4 7" xfId="19900"/>
    <cellStyle name="Процентный 2 6 20 4 8" xfId="27134"/>
    <cellStyle name="Процентный 2 6 20 4 9" xfId="29247"/>
    <cellStyle name="Процентный 2 6 20 5" xfId="11491"/>
    <cellStyle name="Процентный 2 6 20 5 2" xfId="12874"/>
    <cellStyle name="Процентный 2 6 20 5 3" xfId="28839"/>
    <cellStyle name="Процентный 2 6 20 6" xfId="16559"/>
    <cellStyle name="Процентный 2 6 20 7" xfId="17217"/>
    <cellStyle name="Процентный 2 6 20 8" xfId="20262"/>
    <cellStyle name="Процентный 2 6 20 9" xfId="19546"/>
    <cellStyle name="Процентный 2 6 21" xfId="3526"/>
    <cellStyle name="Процентный 2 6 22" xfId="4124"/>
    <cellStyle name="Процентный 2 6 23" xfId="3547"/>
    <cellStyle name="Процентный 2 6 24" xfId="4211"/>
    <cellStyle name="Процентный 2 6 25" xfId="4408"/>
    <cellStyle name="Процентный 2 6 26" xfId="4599"/>
    <cellStyle name="Процентный 2 6 27" xfId="4804"/>
    <cellStyle name="Процентный 2 6 28" xfId="5121"/>
    <cellStyle name="Процентный 2 6 29" xfId="5069"/>
    <cellStyle name="Процентный 2 6 3" xfId="965"/>
    <cellStyle name="Процентный 2 6 30" xfId="5612"/>
    <cellStyle name="Процентный 2 6 31" xfId="5561"/>
    <cellStyle name="Процентный 2 6 32" xfId="5854"/>
    <cellStyle name="Процентный 2 6 33" xfId="5673"/>
    <cellStyle name="Процентный 2 6 34" xfId="2122"/>
    <cellStyle name="Процентный 2 6 34 10" xfId="24872"/>
    <cellStyle name="Процентный 2 6 34 11" xfId="26432"/>
    <cellStyle name="Процентный 2 6 34 12" xfId="28178"/>
    <cellStyle name="Процентный 2 6 34 2" xfId="9416"/>
    <cellStyle name="Процентный 2 6 34 2 2" xfId="12769"/>
    <cellStyle name="Процентный 2 6 34 2 2 2" xfId="18523"/>
    <cellStyle name="Процентный 2 6 34 2 2 3" xfId="30364"/>
    <cellStyle name="Процентный 2 6 34 2 3" xfId="19091"/>
    <cellStyle name="Процентный 2 6 34 2 4" xfId="24294"/>
    <cellStyle name="Процентный 2 6 34 2 5" xfId="24939"/>
    <cellStyle name="Процентный 2 6 34 2 6" xfId="25379"/>
    <cellStyle name="Процентный 2 6 34 2 7" xfId="25535"/>
    <cellStyle name="Процентный 2 6 34 2 8" xfId="27154"/>
    <cellStyle name="Процентный 2 6 34 2 9" xfId="28743"/>
    <cellStyle name="Процентный 2 6 34 3" xfId="12114"/>
    <cellStyle name="Процентный 2 6 34 3 2" xfId="12415"/>
    <cellStyle name="Процентный 2 6 34 3 3" xfId="28406"/>
    <cellStyle name="Процентный 2 6 34 4" xfId="15193"/>
    <cellStyle name="Процентный 2 6 34 5" xfId="16661"/>
    <cellStyle name="Процентный 2 6 34 6" xfId="17316"/>
    <cellStyle name="Процентный 2 6 34 7" xfId="20375"/>
    <cellStyle name="Процентный 2 6 34 8" xfId="23253"/>
    <cellStyle name="Процентный 2 6 34 9" xfId="23477"/>
    <cellStyle name="Процентный 2 6 35" xfId="9388"/>
    <cellStyle name="Процентный 2 6 36" xfId="9429"/>
    <cellStyle name="Процентный 2 6 37" xfId="9442"/>
    <cellStyle name="Процентный 2 6 38" xfId="9479"/>
    <cellStyle name="Процентный 2 6 39" xfId="9306"/>
    <cellStyle name="Процентный 2 6 4" xfId="942"/>
    <cellStyle name="Процентный 2 6 40" xfId="9491"/>
    <cellStyle name="Процентный 2 6 41" xfId="9545"/>
    <cellStyle name="Процентный 2 6 42" xfId="9507"/>
    <cellStyle name="Процентный 2 6 43" xfId="9557"/>
    <cellStyle name="Процентный 2 6 44" xfId="9205"/>
    <cellStyle name="Процентный 2 6 45" xfId="9714"/>
    <cellStyle name="Процентный 2 6 46" xfId="9604"/>
    <cellStyle name="Процентный 2 6 47" xfId="9729"/>
    <cellStyle name="Процентный 2 6 48" xfId="9586"/>
    <cellStyle name="Процентный 2 6 49" xfId="9745"/>
    <cellStyle name="Процентный 2 6 5" xfId="1032"/>
    <cellStyle name="Процентный 2 6 50" xfId="9574"/>
    <cellStyle name="Процентный 2 6 51" xfId="9823"/>
    <cellStyle name="Процентный 2 6 52" xfId="9595"/>
    <cellStyle name="Процентный 2 6 53" xfId="9770"/>
    <cellStyle name="Процентный 2 6 54" xfId="9843"/>
    <cellStyle name="Процентный 2 6 55" xfId="9789"/>
    <cellStyle name="Процентный 2 6 56" xfId="9855"/>
    <cellStyle name="Процентный 2 6 57" xfId="9808"/>
    <cellStyle name="Процентный 2 6 58" xfId="9868"/>
    <cellStyle name="Процентный 2 6 59" xfId="9906"/>
    <cellStyle name="Процентный 2 6 6" xfId="984"/>
    <cellStyle name="Процентный 2 6 60" xfId="11027"/>
    <cellStyle name="Процентный 2 6 60 2" xfId="17729"/>
    <cellStyle name="Процентный 2 6 60 3" xfId="30171"/>
    <cellStyle name="Процентный 2 6 61" xfId="17700"/>
    <cellStyle name="Процентный 2 6 62" xfId="19416"/>
    <cellStyle name="Процентный 2 6 63" xfId="21486"/>
    <cellStyle name="Процентный 2 6 64" xfId="22711"/>
    <cellStyle name="Процентный 2 6 65" xfId="24543"/>
    <cellStyle name="Процентный 2 6 66" xfId="25718"/>
    <cellStyle name="Процентный 2 6 67" xfId="27219"/>
    <cellStyle name="Процентный 2 6 68" xfId="696"/>
    <cellStyle name="Процентный 2 6 68 2" xfId="30886"/>
    <cellStyle name="Процентный 2 6 69" xfId="31908"/>
    <cellStyle name="Процентный 2 6 7" xfId="1067"/>
    <cellStyle name="Процентный 2 6 8" xfId="1006"/>
    <cellStyle name="Процентный 2 6 9" xfId="1075"/>
    <cellStyle name="Процентный 2 60" xfId="1685"/>
    <cellStyle name="Процентный 2 61" xfId="1431"/>
    <cellStyle name="Процентный 2 62" xfId="1679"/>
    <cellStyle name="Процентный 2 63" xfId="1644"/>
    <cellStyle name="Процентный 2 64" xfId="1977"/>
    <cellStyle name="Процентный 2 65" xfId="7190"/>
    <cellStyle name="Процентный 2 66" xfId="7174"/>
    <cellStyle name="Процентный 2 67" xfId="7192"/>
    <cellStyle name="Процентный 2 68" xfId="7172"/>
    <cellStyle name="Процентный 2 69" xfId="7812"/>
    <cellStyle name="Процентный 2 7" xfId="175"/>
    <cellStyle name="Процентный 2 7 10" xfId="3058"/>
    <cellStyle name="Процентный 2 7 11" xfId="3203"/>
    <cellStyle name="Процентный 2 7 12" xfId="3732"/>
    <cellStyle name="Процентный 2 7 13" xfId="3457"/>
    <cellStyle name="Процентный 2 7 14" xfId="3603"/>
    <cellStyle name="Процентный 2 7 15" xfId="3546"/>
    <cellStyle name="Процентный 2 7 16" xfId="4222"/>
    <cellStyle name="Процентный 2 7 17" xfId="4409"/>
    <cellStyle name="Процентный 2 7 18" xfId="4600"/>
    <cellStyle name="Процентный 2 7 19" xfId="4805"/>
    <cellStyle name="Процентный 2 7 2" xfId="1504"/>
    <cellStyle name="Процентный 2 7 2 10" xfId="16361"/>
    <cellStyle name="Процентный 2 7 2 11" xfId="19916"/>
    <cellStyle name="Процентный 2 7 2 12" xfId="21978"/>
    <cellStyle name="Процентный 2 7 2 13" xfId="21525"/>
    <cellStyle name="Процентный 2 7 2 14" xfId="20948"/>
    <cellStyle name="Процентный 2 7 2 15" xfId="26605"/>
    <cellStyle name="Процентный 2 7 2 16" xfId="27374"/>
    <cellStyle name="Процентный 2 7 2 17" xfId="30903"/>
    <cellStyle name="Процентный 2 7 2 18" xfId="31923"/>
    <cellStyle name="Процентный 2 7 2 2" xfId="2090"/>
    <cellStyle name="Процентный 2 7 2 2 10" xfId="22836"/>
    <cellStyle name="Процентный 2 7 2 2 11" xfId="25242"/>
    <cellStyle name="Процентный 2 7 2 2 12" xfId="26482"/>
    <cellStyle name="Процентный 2 7 2 2 13" xfId="28005"/>
    <cellStyle name="Процентный 2 7 2 2 2" xfId="6030"/>
    <cellStyle name="Процентный 2 7 2 2 2 10" xfId="23473"/>
    <cellStyle name="Процентный 2 7 2 2 2 11" xfId="26732"/>
    <cellStyle name="Процентный 2 7 2 2 2 12" xfId="28712"/>
    <cellStyle name="Процентный 2 7 2 2 2 2" xfId="12738"/>
    <cellStyle name="Процентный 2 7 2 2 2 2 2" xfId="14395"/>
    <cellStyle name="Процентный 2 7 2 2 2 2 3" xfId="29764"/>
    <cellStyle name="Процентный 2 7 2 2 2 3" xfId="15015"/>
    <cellStyle name="Процентный 2 7 2 2 2 4" xfId="15543"/>
    <cellStyle name="Процентный 2 7 2 2 2 5" xfId="17846"/>
    <cellStyle name="Процентный 2 7 2 2 2 6" xfId="18668"/>
    <cellStyle name="Процентный 2 7 2 2 2 7" xfId="22425"/>
    <cellStyle name="Процентный 2 7 2 2 2 8" xfId="24063"/>
    <cellStyle name="Процентный 2 7 2 2 2 9" xfId="19803"/>
    <cellStyle name="Процентный 2 7 2 2 3" xfId="7097"/>
    <cellStyle name="Процентный 2 7 2 2 4" xfId="11902"/>
    <cellStyle name="Процентный 2 7 2 2 4 2" xfId="12360"/>
    <cellStyle name="Процентный 2 7 2 2 4 3" xfId="28361"/>
    <cellStyle name="Процентный 2 7 2 2 5" xfId="15201"/>
    <cellStyle name="Процентный 2 7 2 2 6" xfId="16630"/>
    <cellStyle name="Процентный 2 7 2 2 7" xfId="18028"/>
    <cellStyle name="Процентный 2 7 2 2 8" xfId="20344"/>
    <cellStyle name="Процентный 2 7 2 2 9" xfId="21065"/>
    <cellStyle name="Процентный 2 7 2 3" xfId="6312"/>
    <cellStyle name="Процентный 2 7 2 4" xfId="6507"/>
    <cellStyle name="Процентный 2 7 2 5" xfId="6658"/>
    <cellStyle name="Процентный 2 7 2 6" xfId="2034"/>
    <cellStyle name="Процентный 2 7 2 6 10" xfId="20592"/>
    <cellStyle name="Процентный 2 7 2 6 11" xfId="26591"/>
    <cellStyle name="Процентный 2 7 2 6 12" xfId="28372"/>
    <cellStyle name="Процентный 2 7 2 6 2" xfId="12373"/>
    <cellStyle name="Процентный 2 7 2 6 2 2" xfId="12698"/>
    <cellStyle name="Процентный 2 7 2 6 2 3" xfId="28672"/>
    <cellStyle name="Процентный 2 7 2 6 3" xfId="14658"/>
    <cellStyle name="Процентный 2 7 2 6 4" xfId="12875"/>
    <cellStyle name="Процентный 2 7 2 6 5" xfId="16589"/>
    <cellStyle name="Процентный 2 7 2 6 6" xfId="15854"/>
    <cellStyle name="Процентный 2 7 2 6 7" xfId="20295"/>
    <cellStyle name="Процентный 2 7 2 6 8" xfId="22066"/>
    <cellStyle name="Процентный 2 7 2 6 9" xfId="21231"/>
    <cellStyle name="Процентный 2 7 2 7" xfId="11182"/>
    <cellStyle name="Процентный 2 7 2 7 2" xfId="11727"/>
    <cellStyle name="Процентный 2 7 2 7 3" xfId="27857"/>
    <cellStyle name="Процентный 2 7 2 8" xfId="12903"/>
    <cellStyle name="Процентный 2 7 2 9" xfId="16250"/>
    <cellStyle name="Процентный 2 7 20" xfId="5122"/>
    <cellStyle name="Процентный 2 7 21" xfId="5068"/>
    <cellStyle name="Процентный 2 7 22" xfId="5613"/>
    <cellStyle name="Процентный 2 7 23" xfId="5560"/>
    <cellStyle name="Процентный 2 7 24" xfId="6333"/>
    <cellStyle name="Процентный 2 7 25" xfId="6292"/>
    <cellStyle name="Процентный 2 7 26" xfId="2119"/>
    <cellStyle name="Процентный 2 7 26 10" xfId="21709"/>
    <cellStyle name="Процентный 2 7 26 11" xfId="26381"/>
    <cellStyle name="Процентный 2 7 26 12" xfId="28246"/>
    <cellStyle name="Процентный 2 7 26 2" xfId="9274"/>
    <cellStyle name="Процентный 2 7 26 2 2" xfId="12766"/>
    <cellStyle name="Процентный 2 7 26 2 2 2" xfId="18498"/>
    <cellStyle name="Процентный 2 7 26 2 2 3" xfId="30355"/>
    <cellStyle name="Процентный 2 7 26 2 3" xfId="19082"/>
    <cellStyle name="Процентный 2 7 26 2 4" xfId="24232"/>
    <cellStyle name="Процентный 2 7 26 2 5" xfId="19205"/>
    <cellStyle name="Процентный 2 7 26 2 6" xfId="24645"/>
    <cellStyle name="Процентный 2 7 26 2 7" xfId="25186"/>
    <cellStyle name="Процентный 2 7 26 2 8" xfId="27145"/>
    <cellStyle name="Процентный 2 7 26 2 9" xfId="28740"/>
    <cellStyle name="Процентный 2 7 26 3" xfId="12204"/>
    <cellStyle name="Процентный 2 7 26 3 2" xfId="12227"/>
    <cellStyle name="Процентный 2 7 26 3 3" xfId="28261"/>
    <cellStyle name="Процентный 2 7 26 4" xfId="15157"/>
    <cellStyle name="Процентный 2 7 26 5" xfId="16658"/>
    <cellStyle name="Процентный 2 7 26 6" xfId="17445"/>
    <cellStyle name="Процентный 2 7 26 7" xfId="20372"/>
    <cellStyle name="Процентный 2 7 26 8" xfId="19652"/>
    <cellStyle name="Процентный 2 7 26 9" xfId="20453"/>
    <cellStyle name="Процентный 2 7 27" xfId="9347"/>
    <cellStyle name="Процентный 2 7 28" xfId="9214"/>
    <cellStyle name="Процентный 2 7 29" xfId="9361"/>
    <cellStyle name="Процентный 2 7 3" xfId="1564"/>
    <cellStyle name="Процентный 2 7 3 10" xfId="18310"/>
    <cellStyle name="Процентный 2 7 3 11" xfId="19959"/>
    <cellStyle name="Процентный 2 7 3 12" xfId="20288"/>
    <cellStyle name="Процентный 2 7 3 13" xfId="20242"/>
    <cellStyle name="Процентный 2 7 3 14" xfId="21984"/>
    <cellStyle name="Процентный 2 7 3 15" xfId="26028"/>
    <cellStyle name="Процентный 2 7 3 16" xfId="27443"/>
    <cellStyle name="Процентный 2 7 3 17" xfId="30916"/>
    <cellStyle name="Процентный 2 7 3 18" xfId="31935"/>
    <cellStyle name="Процентный 2 7 3 2" xfId="2264"/>
    <cellStyle name="Процентный 2 7 3 2 10" xfId="22112"/>
    <cellStyle name="Процентный 2 7 3 2 11" xfId="21115"/>
    <cellStyle name="Процентный 2 7 3 2 12" xfId="26073"/>
    <cellStyle name="Процентный 2 7 3 2 13" xfId="28028"/>
    <cellStyle name="Процентный 2 7 3 2 2" xfId="6059"/>
    <cellStyle name="Процентный 2 7 3 2 2 10" xfId="21727"/>
    <cellStyle name="Процентный 2 7 3 2 2 11" xfId="26760"/>
    <cellStyle name="Процентный 2 7 3 2 2 12" xfId="28834"/>
    <cellStyle name="Процентный 2 7 3 2 2 2" xfId="12869"/>
    <cellStyle name="Процентный 2 7 3 2 2 2 2" xfId="14423"/>
    <cellStyle name="Процентный 2 7 3 2 2 2 3" xfId="29792"/>
    <cellStyle name="Процентный 2 7 3 2 2 3" xfId="15044"/>
    <cellStyle name="Процентный 2 7 3 2 2 4" xfId="15571"/>
    <cellStyle name="Процентный 2 7 3 2 2 5" xfId="17875"/>
    <cellStyle name="Процентный 2 7 3 2 2 6" xfId="18696"/>
    <cellStyle name="Процентный 2 7 3 2 2 7" xfId="22454"/>
    <cellStyle name="Процентный 2 7 3 2 2 8" xfId="23927"/>
    <cellStyle name="Процентный 2 7 3 2 2 9" xfId="21561"/>
    <cellStyle name="Процентный 2 7 3 2 3" xfId="7120"/>
    <cellStyle name="Процентный 2 7 3 2 4" xfId="11925"/>
    <cellStyle name="Процентный 2 7 3 2 4 2" xfId="11775"/>
    <cellStyle name="Процентный 2 7 3 2 4 3" xfId="27890"/>
    <cellStyle name="Процентный 2 7 3 2 5" xfId="14252"/>
    <cellStyle name="Процентный 2 7 3 2 6" xfId="16755"/>
    <cellStyle name="Процентный 2 7 3 2 7" xfId="18177"/>
    <cellStyle name="Процентный 2 7 3 2 8" xfId="20490"/>
    <cellStyle name="Процентный 2 7 3 2 9" xfId="23800"/>
    <cellStyle name="Процентный 2 7 3 3" xfId="6349"/>
    <cellStyle name="Процентный 2 7 3 4" xfId="6537"/>
    <cellStyle name="Процентный 2 7 3 5" xfId="6681"/>
    <cellStyle name="Процентный 2 7 3 6" xfId="1727"/>
    <cellStyle name="Процентный 2 7 3 6 10" xfId="21096"/>
    <cellStyle name="Процентный 2 7 3 6 11" xfId="25999"/>
    <cellStyle name="Процентный 2 7 3 6 12" xfId="28402"/>
    <cellStyle name="Процентный 2 7 3 6 2" xfId="12411"/>
    <cellStyle name="Процентный 2 7 3 6 2 2" xfId="12496"/>
    <cellStyle name="Процентный 2 7 3 6 2 3" xfId="28480"/>
    <cellStyle name="Процентный 2 7 3 6 3" xfId="13447"/>
    <cellStyle name="Процентный 2 7 3 6 4" xfId="14186"/>
    <cellStyle name="Процентный 2 7 3 6 5" xfId="16389"/>
    <cellStyle name="Процентный 2 7 3 6 6" xfId="17946"/>
    <cellStyle name="Процентный 2 7 3 6 7" xfId="20050"/>
    <cellStyle name="Процентный 2 7 3 6 8" xfId="19445"/>
    <cellStyle name="Процентный 2 7 3 6 9" xfId="22630"/>
    <cellStyle name="Процентный 2 7 3 7" xfId="7269"/>
    <cellStyle name="Процентный 2 7 3 7 2" xfId="14617"/>
    <cellStyle name="Процентный 2 7 3 7 2 2" xfId="18354"/>
    <cellStyle name="Процентный 2 7 3 7 2 3" xfId="30216"/>
    <cellStyle name="Процентный 2 7 3 7 3" xfId="18944"/>
    <cellStyle name="Процентный 2 7 3 7 4" xfId="23134"/>
    <cellStyle name="Процентный 2 7 3 7 5" xfId="22062"/>
    <cellStyle name="Процентный 2 7 3 7 6" xfId="24721"/>
    <cellStyle name="Процентный 2 7 3 7 7" xfId="25148"/>
    <cellStyle name="Процентный 2 7 3 7 8" xfId="27007"/>
    <cellStyle name="Процентный 2 7 3 7 9" xfId="29900"/>
    <cellStyle name="Процентный 2 7 3 8" xfId="11251"/>
    <cellStyle name="Процентный 2 7 3 8 2" xfId="13437"/>
    <cellStyle name="Процентный 2 7 3 8 3" xfId="29223"/>
    <cellStyle name="Процентный 2 7 3 9" xfId="16288"/>
    <cellStyle name="Процентный 2 7 30" xfId="9393"/>
    <cellStyle name="Процентный 2 7 31" xfId="9352"/>
    <cellStyle name="Процентный 2 7 32" xfId="9405"/>
    <cellStyle name="Процентный 2 7 33" xfId="9371"/>
    <cellStyle name="Процентный 2 7 34" xfId="9417"/>
    <cellStyle name="Процентный 2 7 35" xfId="9389"/>
    <cellStyle name="Процентный 2 7 36" xfId="9430"/>
    <cellStyle name="Процентный 2 7 37" xfId="9443"/>
    <cellStyle name="Процентный 2 7 38" xfId="9480"/>
    <cellStyle name="Процентный 2 7 39" xfId="9307"/>
    <cellStyle name="Процентный 2 7 4" xfId="1526"/>
    <cellStyle name="Процентный 2 7 4 10" xfId="17337"/>
    <cellStyle name="Процентный 2 7 4 11" xfId="19933"/>
    <cellStyle name="Процентный 2 7 4 12" xfId="21075"/>
    <cellStyle name="Процентный 2 7 4 13" xfId="22067"/>
    <cellStyle name="Процентный 2 7 4 14" xfId="24712"/>
    <cellStyle name="Процентный 2 7 4 15" xfId="26299"/>
    <cellStyle name="Процентный 2 7 4 16" xfId="27433"/>
    <cellStyle name="Процентный 2 7 4 17" xfId="30911"/>
    <cellStyle name="Процентный 2 7 4 18" xfId="31930"/>
    <cellStyle name="Процентный 2 7 4 2" xfId="2216"/>
    <cellStyle name="Процентный 2 7 4 2 10" xfId="24532"/>
    <cellStyle name="Процентный 2 7 4 2 11" xfId="25300"/>
    <cellStyle name="Процентный 2 7 4 2 12" xfId="26359"/>
    <cellStyle name="Процентный 2 7 4 2 13" xfId="28017"/>
    <cellStyle name="Процентный 2 7 4 2 2" xfId="6042"/>
    <cellStyle name="Процентный 2 7 4 2 2 10" xfId="22009"/>
    <cellStyle name="Процентный 2 7 4 2 2 11" xfId="26744"/>
    <cellStyle name="Процентный 2 7 4 2 2 12" xfId="28821"/>
    <cellStyle name="Процентный 2 7 4 2 2 2" xfId="12852"/>
    <cellStyle name="Процентный 2 7 4 2 2 2 2" xfId="14407"/>
    <cellStyle name="Процентный 2 7 4 2 2 2 3" xfId="29776"/>
    <cellStyle name="Процентный 2 7 4 2 2 3" xfId="15027"/>
    <cellStyle name="Процентный 2 7 4 2 2 4" xfId="15555"/>
    <cellStyle name="Процентный 2 7 4 2 2 5" xfId="17858"/>
    <cellStyle name="Процентный 2 7 4 2 2 6" xfId="18680"/>
    <cellStyle name="Процентный 2 7 4 2 2 7" xfId="22437"/>
    <cellStyle name="Процентный 2 7 4 2 2 8" xfId="24004"/>
    <cellStyle name="Процентный 2 7 4 2 2 9" xfId="21151"/>
    <cellStyle name="Процентный 2 7 4 2 3" xfId="7109"/>
    <cellStyle name="Процентный 2 7 4 2 4" xfId="11914"/>
    <cellStyle name="Процентный 2 7 4 2 4 2" xfId="13281"/>
    <cellStyle name="Процентный 2 7 4 2 4 3" xfId="29136"/>
    <cellStyle name="Процентный 2 7 4 2 5" xfId="11651"/>
    <cellStyle name="Процентный 2 7 4 2 6" xfId="16741"/>
    <cellStyle name="Процентный 2 7 4 2 7" xfId="16022"/>
    <cellStyle name="Процентный 2 7 4 2 8" xfId="20461"/>
    <cellStyle name="Процентный 2 7 4 2 9" xfId="23895"/>
    <cellStyle name="Процентный 2 7 4 3" xfId="6329"/>
    <cellStyle name="Процентный 2 7 4 4" xfId="6521"/>
    <cellStyle name="Процентный 2 7 4 5" xfId="6670"/>
    <cellStyle name="Процентный 2 7 4 6" xfId="1719"/>
    <cellStyle name="Процентный 2 7 4 6 10" xfId="21902"/>
    <cellStyle name="Процентный 2 7 4 6 11" xfId="26583"/>
    <cellStyle name="Процентный 2 7 4 6 12" xfId="28387"/>
    <cellStyle name="Процентный 2 7 4 6 2" xfId="12389"/>
    <cellStyle name="Процентный 2 7 4 6 2 2" xfId="12488"/>
    <cellStyle name="Процентный 2 7 4 6 2 3" xfId="28472"/>
    <cellStyle name="Процентный 2 7 4 6 3" xfId="14198"/>
    <cellStyle name="Процентный 2 7 4 6 4" xfId="14867"/>
    <cellStyle name="Процентный 2 7 4 6 5" xfId="16381"/>
    <cellStyle name="Процентный 2 7 4 6 6" xfId="17162"/>
    <cellStyle name="Процентный 2 7 4 6 7" xfId="20042"/>
    <cellStyle name="Процентный 2 7 4 6 8" xfId="19452"/>
    <cellStyle name="Процентный 2 7 4 6 9" xfId="21607"/>
    <cellStyle name="Процентный 2 7 4 7" xfId="7277"/>
    <cellStyle name="Процентный 2 7 4 7 2" xfId="12076"/>
    <cellStyle name="Процентный 2 7 4 7 2 2" xfId="18361"/>
    <cellStyle name="Процентный 2 7 4 7 2 3" xfId="30223"/>
    <cellStyle name="Процентный 2 7 4 7 3" xfId="18951"/>
    <cellStyle name="Процентный 2 7 4 7 4" xfId="23141"/>
    <cellStyle name="Процентный 2 7 4 7 5" xfId="21534"/>
    <cellStyle name="Процентный 2 7 4 7 6" xfId="22007"/>
    <cellStyle name="Процентный 2 7 4 7 7" xfId="21592"/>
    <cellStyle name="Процентный 2 7 4 7 8" xfId="27014"/>
    <cellStyle name="Процентный 2 7 4 7 9" xfId="28148"/>
    <cellStyle name="Процентный 2 7 4 8" xfId="11241"/>
    <cellStyle name="Процентный 2 7 4 8 2" xfId="13986"/>
    <cellStyle name="Процентный 2 7 4 8 3" xfId="29531"/>
    <cellStyle name="Процентный 2 7 4 9" xfId="16267"/>
    <cellStyle name="Процентный 2 7 40" xfId="9492"/>
    <cellStyle name="Процентный 2 7 41" xfId="9546"/>
    <cellStyle name="Процентный 2 7 42" xfId="9506"/>
    <cellStyle name="Процентный 2 7 43" xfId="9558"/>
    <cellStyle name="Процентный 2 7 44" xfId="9204"/>
    <cellStyle name="Процентный 2 7 45" xfId="9715"/>
    <cellStyle name="Процентный 2 7 46" xfId="9603"/>
    <cellStyle name="Процентный 2 7 47" xfId="9730"/>
    <cellStyle name="Процентный 2 7 48" xfId="9585"/>
    <cellStyle name="Процентный 2 7 49" xfId="9746"/>
    <cellStyle name="Процентный 2 7 5" xfId="1593"/>
    <cellStyle name="Процентный 2 7 5 10" xfId="16141"/>
    <cellStyle name="Процентный 2 7 5 11" xfId="19976"/>
    <cellStyle name="Процентный 2 7 5 12" xfId="22344"/>
    <cellStyle name="Процентный 2 7 5 13" xfId="23770"/>
    <cellStyle name="Процентный 2 7 5 14" xfId="20925"/>
    <cellStyle name="Процентный 2 7 5 15" xfId="26507"/>
    <cellStyle name="Процентный 2 7 5 16" xfId="27479"/>
    <cellStyle name="Процентный 2 7 5 17" xfId="31463"/>
    <cellStyle name="Процентный 2 7 5 18" xfId="32151"/>
    <cellStyle name="Процентный 2 7 5 2" xfId="2406"/>
    <cellStyle name="Процентный 2 7 5 2 10" xfId="24641"/>
    <cellStyle name="Процентный 2 7 5 2 11" xfId="21260"/>
    <cellStyle name="Процентный 2 7 5 2 12" xfId="26253"/>
    <cellStyle name="Процентный 2 7 5 2 13" xfId="28039"/>
    <cellStyle name="Процентный 2 7 5 2 2" xfId="6070"/>
    <cellStyle name="Процентный 2 7 5 2 2 10" xfId="25317"/>
    <cellStyle name="Процентный 2 7 5 2 2 11" xfId="26771"/>
    <cellStyle name="Процентный 2 7 5 2 2 12" xfId="28888"/>
    <cellStyle name="Процентный 2 7 5 2 2 2" xfId="12934"/>
    <cellStyle name="Процентный 2 7 5 2 2 2 2" xfId="14434"/>
    <cellStyle name="Процентный 2 7 5 2 2 2 3" xfId="29803"/>
    <cellStyle name="Процентный 2 7 5 2 2 3" xfId="15055"/>
    <cellStyle name="Процентный 2 7 5 2 2 4" xfId="15582"/>
    <cellStyle name="Процентный 2 7 5 2 2 5" xfId="17886"/>
    <cellStyle name="Процентный 2 7 5 2 2 6" xfId="18707"/>
    <cellStyle name="Процентный 2 7 5 2 2 7" xfId="22465"/>
    <cellStyle name="Процентный 2 7 5 2 2 8" xfId="23873"/>
    <cellStyle name="Процентный 2 7 5 2 2 9" xfId="24594"/>
    <cellStyle name="Процентный 2 7 5 2 3" xfId="7131"/>
    <cellStyle name="Процентный 2 7 5 2 4" xfId="11936"/>
    <cellStyle name="Процентный 2 7 5 2 4 2" xfId="13108"/>
    <cellStyle name="Процентный 2 7 5 2 4 3" xfId="29011"/>
    <cellStyle name="Процентный 2 7 5 2 5" xfId="13099"/>
    <cellStyle name="Процентный 2 7 5 2 6" xfId="16808"/>
    <cellStyle name="Процентный 2 7 5 2 7" xfId="17421"/>
    <cellStyle name="Процентный 2 7 5 2 8" xfId="20578"/>
    <cellStyle name="Процентный 2 7 5 2 9" xfId="23919"/>
    <cellStyle name="Процентный 2 7 5 3" xfId="6367"/>
    <cellStyle name="Процентный 2 7 5 4" xfId="6552"/>
    <cellStyle name="Процентный 2 7 5 5" xfId="6692"/>
    <cellStyle name="Процентный 2 7 5 6" xfId="6746"/>
    <cellStyle name="Процентный 2 7 5 6 10" xfId="24421"/>
    <cellStyle name="Процентный 2 7 5 6 11" xfId="26835"/>
    <cellStyle name="Процентный 2 7 5 6 12" xfId="28420"/>
    <cellStyle name="Процентный 2 7 5 6 2" xfId="12433"/>
    <cellStyle name="Процентный 2 7 5 6 2 2" xfId="14705"/>
    <cellStyle name="Процентный 2 7 5 6 2 3" xfId="29949"/>
    <cellStyle name="Процентный 2 7 5 6 3" xfId="15259"/>
    <cellStyle name="Процентный 2 7 5 6 4" xfId="15646"/>
    <cellStyle name="Процентный 2 7 5 6 5" xfId="18104"/>
    <cellStyle name="Процентный 2 7 5 6 6" xfId="18771"/>
    <cellStyle name="Процентный 2 7 5 6 7" xfId="22792"/>
    <cellStyle name="Процентный 2 7 5 6 8" xfId="23015"/>
    <cellStyle name="Процентный 2 7 5 6 9" xfId="20738"/>
    <cellStyle name="Процентный 2 7 5 7" xfId="7293"/>
    <cellStyle name="Процентный 2 7 5 7 2" xfId="14663"/>
    <cellStyle name="Процентный 2 7 5 7 2 2" xfId="18376"/>
    <cellStyle name="Процентный 2 7 5 7 2 3" xfId="30238"/>
    <cellStyle name="Процентный 2 7 5 7 3" xfId="18966"/>
    <cellStyle name="Процентный 2 7 5 7 4" xfId="23156"/>
    <cellStyle name="Процентный 2 7 5 7 5" xfId="20909"/>
    <cellStyle name="Процентный 2 7 5 7 6" xfId="23317"/>
    <cellStyle name="Процентный 2 7 5 7 7" xfId="21223"/>
    <cellStyle name="Процентный 2 7 5 7 8" xfId="27029"/>
    <cellStyle name="Процентный 2 7 5 7 9" xfId="29917"/>
    <cellStyle name="Процентный 2 7 5 8" xfId="11287"/>
    <cellStyle name="Процентный 2 7 5 8 2" xfId="15235"/>
    <cellStyle name="Процентный 2 7 5 8 3" xfId="30117"/>
    <cellStyle name="Процентный 2 7 5 9" xfId="16311"/>
    <cellStyle name="Процентный 2 7 50" xfId="9573"/>
    <cellStyle name="Процентный 2 7 51" xfId="9824"/>
    <cellStyle name="Процентный 2 7 52" xfId="9832"/>
    <cellStyle name="Процентный 2 7 53" xfId="9771"/>
    <cellStyle name="Процентный 2 7 54" xfId="9844"/>
    <cellStyle name="Процентный 2 7 55" xfId="9797"/>
    <cellStyle name="Процентный 2 7 56" xfId="9856"/>
    <cellStyle name="Процентный 2 7 57" xfId="9809"/>
    <cellStyle name="Процентный 2 7 58" xfId="9870"/>
    <cellStyle name="Процентный 2 7 59" xfId="9907"/>
    <cellStyle name="Процентный 2 7 6" xfId="1625"/>
    <cellStyle name="Процентный 2 7 6 10" xfId="15907"/>
    <cellStyle name="Процентный 2 7 6 11" xfId="19995"/>
    <cellStyle name="Процентный 2 7 6 12" xfId="20495"/>
    <cellStyle name="Процентный 2 7 6 13" xfId="23913"/>
    <cellStyle name="Процентный 2 7 6 14" xfId="24762"/>
    <cellStyle name="Процентный 2 7 6 15" xfId="25709"/>
    <cellStyle name="Процентный 2 7 6 16" xfId="27568"/>
    <cellStyle name="Процентный 2 7 6 17" xfId="31673"/>
    <cellStyle name="Процентный 2 7 6 18" xfId="32207"/>
    <cellStyle name="Процентный 2 7 6 2" xfId="2678"/>
    <cellStyle name="Процентный 2 7 6 2 10" xfId="25044"/>
    <cellStyle name="Процентный 2 7 6 2 11" xfId="25424"/>
    <cellStyle name="Процентный 2 7 6 2 12" xfId="26165"/>
    <cellStyle name="Процентный 2 7 6 2 13" xfId="28054"/>
    <cellStyle name="Процентный 2 7 6 2 2" xfId="6088"/>
    <cellStyle name="Процентный 2 7 6 2 2 10" xfId="23043"/>
    <cellStyle name="Процентный 2 7 6 2 2 11" xfId="26789"/>
    <cellStyle name="Процентный 2 7 6 2 2 12" xfId="28999"/>
    <cellStyle name="Процентный 2 7 6 2 2 2" xfId="13094"/>
    <cellStyle name="Процентный 2 7 6 2 2 2 2" xfId="14452"/>
    <cellStyle name="Процентный 2 7 6 2 2 2 3" xfId="29821"/>
    <cellStyle name="Процентный 2 7 6 2 2 3" xfId="15073"/>
    <cellStyle name="Процентный 2 7 6 2 2 4" xfId="15600"/>
    <cellStyle name="Процентный 2 7 6 2 2 5" xfId="17904"/>
    <cellStyle name="Процентный 2 7 6 2 2 6" xfId="18725"/>
    <cellStyle name="Процентный 2 7 6 2 2 7" xfId="22483"/>
    <cellStyle name="Процентный 2 7 6 2 2 8" xfId="23799"/>
    <cellStyle name="Процентный 2 7 6 2 2 9" xfId="22662"/>
    <cellStyle name="Процентный 2 7 6 2 3" xfId="7146"/>
    <cellStyle name="Процентный 2 7 6 2 4" xfId="11951"/>
    <cellStyle name="Процентный 2 7 6 2 4 2" xfId="14081"/>
    <cellStyle name="Процентный 2 7 6 2 4 3" xfId="29579"/>
    <cellStyle name="Процентный 2 7 6 2 5" xfId="15423"/>
    <cellStyle name="Процентный 2 7 6 2 6" xfId="16936"/>
    <cellStyle name="Процентный 2 7 6 2 7" xfId="17047"/>
    <cellStyle name="Процентный 2 7 6 2 8" xfId="20751"/>
    <cellStyle name="Процентный 2 7 6 2 9" xfId="24436"/>
    <cellStyle name="Процентный 2 7 6 3" xfId="6390"/>
    <cellStyle name="Процентный 2 7 6 4" xfId="6567"/>
    <cellStyle name="Процентный 2 7 6 5" xfId="6707"/>
    <cellStyle name="Процентный 2 7 6 6" xfId="6835"/>
    <cellStyle name="Процентный 2 7 6 6 10" xfId="25357"/>
    <cellStyle name="Процентный 2 7 6 6 11" xfId="26879"/>
    <cellStyle name="Процентный 2 7 6 6 12" xfId="28439"/>
    <cellStyle name="Процентный 2 7 6 6 2" xfId="12452"/>
    <cellStyle name="Процентный 2 7 6 6 2 2" xfId="14749"/>
    <cellStyle name="Процентный 2 7 6 6 2 3" xfId="29993"/>
    <cellStyle name="Процентный 2 7 6 6 3" xfId="15317"/>
    <cellStyle name="Процентный 2 7 6 6 4" xfId="15690"/>
    <cellStyle name="Процентный 2 7 6 6 5" xfId="18161"/>
    <cellStyle name="Процентный 2 7 6 6 6" xfId="18815"/>
    <cellStyle name="Процентный 2 7 6 6 7" xfId="22860"/>
    <cellStyle name="Процентный 2 7 6 6 8" xfId="23534"/>
    <cellStyle name="Процентный 2 7 6 6 9" xfId="24876"/>
    <cellStyle name="Процентный 2 7 6 7" xfId="7284"/>
    <cellStyle name="Процентный 2 7 6 7 2" xfId="12082"/>
    <cellStyle name="Процентный 2 7 6 7 2 2" xfId="18367"/>
    <cellStyle name="Процентный 2 7 6 7 2 3" xfId="30229"/>
    <cellStyle name="Процентный 2 7 6 7 3" xfId="18957"/>
    <cellStyle name="Процентный 2 7 6 7 4" xfId="23147"/>
    <cellStyle name="Процентный 2 7 6 7 5" xfId="22284"/>
    <cellStyle name="Процентный 2 7 6 7 6" xfId="22876"/>
    <cellStyle name="Процентный 2 7 6 7 7" xfId="21104"/>
    <cellStyle name="Процентный 2 7 6 7 8" xfId="27020"/>
    <cellStyle name="Процентный 2 7 6 7 9" xfId="28154"/>
    <cellStyle name="Процентный 2 7 6 8" xfId="11376"/>
    <cellStyle name="Процентный 2 7 6 8 2" xfId="14001"/>
    <cellStyle name="Процентный 2 7 6 8 3" xfId="29536"/>
    <cellStyle name="Процентный 2 7 6 9" xfId="16330"/>
    <cellStyle name="Процентный 2 7 60" xfId="11034"/>
    <cellStyle name="Процентный 2 7 60 2" xfId="17552"/>
    <cellStyle name="Процентный 2 7 60 3" xfId="30165"/>
    <cellStyle name="Процентный 2 7 61" xfId="17682"/>
    <cellStyle name="Процентный 2 7 62" xfId="19417"/>
    <cellStyle name="Процентный 2 7 63" xfId="21237"/>
    <cellStyle name="Процентный 2 7 64" xfId="24263"/>
    <cellStyle name="Процентный 2 7 65" xfId="24923"/>
    <cellStyle name="Процентный 2 7 66" xfId="25741"/>
    <cellStyle name="Процентный 2 7 67" xfId="27226"/>
    <cellStyle name="Процентный 2 7 68" xfId="697"/>
    <cellStyle name="Процентный 2 7 68 2" xfId="31137"/>
    <cellStyle name="Процентный 2 7 68 3" xfId="32063"/>
    <cellStyle name="Процентный 2 7 68 4" xfId="30881"/>
    <cellStyle name="Процентный 2 7 69" xfId="31905"/>
    <cellStyle name="Процентный 2 7 7" xfId="1980"/>
    <cellStyle name="Процентный 2 7 7 10" xfId="19602"/>
    <cellStyle name="Процентный 2 7 7 11" xfId="25089"/>
    <cellStyle name="Процентный 2 7 7 12" xfId="25813"/>
    <cellStyle name="Процентный 2 7 7 13" xfId="27536"/>
    <cellStyle name="Процентный 2 7 7 14" xfId="31789"/>
    <cellStyle name="Процентный 2 7 7 15" xfId="32240"/>
    <cellStyle name="Процентный 2 7 7 2" xfId="2560"/>
    <cellStyle name="Процентный 2 7 7 2 10" xfId="24706"/>
    <cellStyle name="Процентный 2 7 7 2 11" xfId="26639"/>
    <cellStyle name="Процентный 2 7 7 2 12" xfId="28639"/>
    <cellStyle name="Процентный 2 7 7 2 2" xfId="12665"/>
    <cellStyle name="Процентный 2 7 7 2 2 2" xfId="13031"/>
    <cellStyle name="Процентный 2 7 7 2 2 3" xfId="28959"/>
    <cellStyle name="Процентный 2 7 7 2 3" xfId="13540"/>
    <cellStyle name="Процентный 2 7 7 2 4" xfId="13221"/>
    <cellStyle name="Процентный 2 7 7 2 5" xfId="16890"/>
    <cellStyle name="Процентный 2 7 7 2 6" xfId="17742"/>
    <cellStyle name="Процентный 2 7 7 2 7" xfId="20681"/>
    <cellStyle name="Процентный 2 7 7 2 8" xfId="24183"/>
    <cellStyle name="Процентный 2 7 7 2 9" xfId="19814"/>
    <cellStyle name="Процентный 2 7 7 3" xfId="6803"/>
    <cellStyle name="Процентный 2 7 7 4" xfId="7300"/>
    <cellStyle name="Процентный 2 7 7 4 2" xfId="14655"/>
    <cellStyle name="Процентный 2 7 7 4 2 2" xfId="18383"/>
    <cellStyle name="Процентный 2 7 7 4 2 3" xfId="30245"/>
    <cellStyle name="Процентный 2 7 7 4 3" xfId="18973"/>
    <cellStyle name="Процентный 2 7 7 4 4" xfId="23163"/>
    <cellStyle name="Процентный 2 7 7 4 5" xfId="21996"/>
    <cellStyle name="Процентный 2 7 7 4 6" xfId="19591"/>
    <cellStyle name="Процентный 2 7 7 4 7" xfId="21364"/>
    <cellStyle name="Процентный 2 7 7 4 8" xfId="27036"/>
    <cellStyle name="Процентный 2 7 7 4 9" xfId="29914"/>
    <cellStyle name="Процентный 2 7 7 5" xfId="11344"/>
    <cellStyle name="Процентный 2 7 7 5 2" xfId="15108"/>
    <cellStyle name="Процентный 2 7 7 5 3" xfId="30107"/>
    <cellStyle name="Процентный 2 7 7 6" xfId="16551"/>
    <cellStyle name="Процентный 2 7 7 7" xfId="18055"/>
    <cellStyle name="Процентный 2 7 7 8" xfId="20253"/>
    <cellStyle name="Процентный 2 7 7 9" xfId="21203"/>
    <cellStyle name="Процентный 2 7 8" xfId="2625"/>
    <cellStyle name="Процентный 2 7 9" xfId="3141"/>
    <cellStyle name="Процентный 2 70" xfId="7820"/>
    <cellStyle name="Процентный 2 71" xfId="7827"/>
    <cellStyle name="Процентный 2 72" xfId="7835"/>
    <cellStyle name="Процентный 2 73" xfId="7842"/>
    <cellStyle name="Процентный 2 74" xfId="7849"/>
    <cellStyle name="Процентный 2 75" xfId="7855"/>
    <cellStyle name="Процентный 2 76" xfId="7861"/>
    <cellStyle name="Процентный 2 77" xfId="8004"/>
    <cellStyle name="Процентный 2 78" xfId="8166"/>
    <cellStyle name="Процентный 2 79" xfId="8014"/>
    <cellStyle name="Процентный 2 8" xfId="176"/>
    <cellStyle name="Процентный 2 8 10" xfId="3057"/>
    <cellStyle name="Процентный 2 8 11" xfId="3201"/>
    <cellStyle name="Процентный 2 8 12" xfId="3733"/>
    <cellStyle name="Процентный 2 8 13" xfId="3525"/>
    <cellStyle name="Процентный 2 8 14" xfId="3604"/>
    <cellStyle name="Процентный 2 8 15" xfId="3545"/>
    <cellStyle name="Процентный 2 8 16" xfId="4218"/>
    <cellStyle name="Процентный 2 8 17" xfId="4410"/>
    <cellStyle name="Процентный 2 8 18" xfId="4601"/>
    <cellStyle name="Процентный 2 8 19" xfId="4806"/>
    <cellStyle name="Процентный 2 8 2" xfId="1505"/>
    <cellStyle name="Процентный 2 8 2 10" xfId="16010"/>
    <cellStyle name="Процентный 2 8 2 11" xfId="19917"/>
    <cellStyle name="Процентный 2 8 2 12" xfId="20244"/>
    <cellStyle name="Процентный 2 8 2 13" xfId="21022"/>
    <cellStyle name="Процентный 2 8 2 14" xfId="24573"/>
    <cellStyle name="Процентный 2 8 2 15" xfId="26502"/>
    <cellStyle name="Процентный 2 8 2 16" xfId="27375"/>
    <cellStyle name="Процентный 2 8 2 17" xfId="30904"/>
    <cellStyle name="Процентный 2 8 2 18" xfId="31924"/>
    <cellStyle name="Процентный 2 8 2 2" xfId="2091"/>
    <cellStyle name="Процентный 2 8 2 2 10" xfId="24373"/>
    <cellStyle name="Процентный 2 8 2 2 11" xfId="25065"/>
    <cellStyle name="Процентный 2 8 2 2 12" xfId="26384"/>
    <cellStyle name="Процентный 2 8 2 2 13" xfId="28006"/>
    <cellStyle name="Процентный 2 8 2 2 2" xfId="6031"/>
    <cellStyle name="Процентный 2 8 2 2 2 10" xfId="24213"/>
    <cellStyle name="Процентный 2 8 2 2 2 11" xfId="26733"/>
    <cellStyle name="Процентный 2 8 2 2 2 12" xfId="28713"/>
    <cellStyle name="Процентный 2 8 2 2 2 2" xfId="12739"/>
    <cellStyle name="Процентный 2 8 2 2 2 2 2" xfId="14396"/>
    <cellStyle name="Процентный 2 8 2 2 2 2 3" xfId="29765"/>
    <cellStyle name="Процентный 2 8 2 2 2 3" xfId="15016"/>
    <cellStyle name="Процентный 2 8 2 2 2 4" xfId="15544"/>
    <cellStyle name="Процентный 2 8 2 2 2 5" xfId="17847"/>
    <cellStyle name="Процентный 2 8 2 2 2 6" xfId="18669"/>
    <cellStyle name="Процентный 2 8 2 2 2 7" xfId="22426"/>
    <cellStyle name="Процентный 2 8 2 2 2 8" xfId="24059"/>
    <cellStyle name="Процентный 2 8 2 2 2 9" xfId="19295"/>
    <cellStyle name="Процентный 2 8 2 2 3" xfId="7098"/>
    <cellStyle name="Процентный 2 8 2 2 4" xfId="11903"/>
    <cellStyle name="Процентный 2 8 2 2 4 2" xfId="12266"/>
    <cellStyle name="Процентный 2 8 2 2 4 3" xfId="28287"/>
    <cellStyle name="Процентный 2 8 2 2 5" xfId="15167"/>
    <cellStyle name="Процентный 2 8 2 2 6" xfId="16631"/>
    <cellStyle name="Процентный 2 8 2 2 7" xfId="17970"/>
    <cellStyle name="Процентный 2 8 2 2 8" xfId="20345"/>
    <cellStyle name="Процентный 2 8 2 2 9" xfId="20854"/>
    <cellStyle name="Процентный 2 8 2 3" xfId="6313"/>
    <cellStyle name="Процентный 2 8 2 4" xfId="6508"/>
    <cellStyle name="Процентный 2 8 2 5" xfId="6659"/>
    <cellStyle name="Процентный 2 8 2 6" xfId="2033"/>
    <cellStyle name="Процентный 2 8 2 6 10" xfId="24977"/>
    <cellStyle name="Процентный 2 8 2 6 11" xfId="26626"/>
    <cellStyle name="Процентный 2 8 2 6 12" xfId="28373"/>
    <cellStyle name="Процентный 2 8 2 6 2" xfId="12374"/>
    <cellStyle name="Процентный 2 8 2 6 2 2" xfId="12697"/>
    <cellStyle name="Процентный 2 8 2 6 2 3" xfId="28671"/>
    <cellStyle name="Процентный 2 8 2 6 3" xfId="14555"/>
    <cellStyle name="Процентный 2 8 2 6 4" xfId="14563"/>
    <cellStyle name="Процентный 2 8 2 6 5" xfId="16588"/>
    <cellStyle name="Процентный 2 8 2 6 6" xfId="16231"/>
    <cellStyle name="Процентный 2 8 2 6 7" xfId="20294"/>
    <cellStyle name="Процентный 2 8 2 6 8" xfId="22221"/>
    <cellStyle name="Процентный 2 8 2 6 9" xfId="24321"/>
    <cellStyle name="Процентный 2 8 2 7" xfId="11183"/>
    <cellStyle name="Процентный 2 8 2 7 2" xfId="12060"/>
    <cellStyle name="Процентный 2 8 2 7 3" xfId="28134"/>
    <cellStyle name="Процентный 2 8 2 8" xfId="14053"/>
    <cellStyle name="Процентный 2 8 2 9" xfId="16251"/>
    <cellStyle name="Процентный 2 8 20" xfId="5123"/>
    <cellStyle name="Процентный 2 8 21" xfId="5067"/>
    <cellStyle name="Процентный 2 8 22" xfId="5614"/>
    <cellStyle name="Процентный 2 8 23" xfId="5559"/>
    <cellStyle name="Процентный 2 8 24" xfId="6353"/>
    <cellStyle name="Процентный 2 8 25" xfId="6213"/>
    <cellStyle name="Процентный 2 8 26" xfId="1740"/>
    <cellStyle name="Процентный 2 8 26 10" xfId="24471"/>
    <cellStyle name="Процентный 2 8 26 11" xfId="26068"/>
    <cellStyle name="Процентный 2 8 26 12" xfId="28252"/>
    <cellStyle name="Процентный 2 8 26 2" xfId="9273"/>
    <cellStyle name="Процентный 2 8 26 2 2" xfId="12509"/>
    <cellStyle name="Процентный 2 8 26 2 2 2" xfId="18497"/>
    <cellStyle name="Процентный 2 8 26 2 2 3" xfId="30354"/>
    <cellStyle name="Процентный 2 8 26 2 3" xfId="19081"/>
    <cellStyle name="Процентный 2 8 26 2 4" xfId="24231"/>
    <cellStyle name="Процентный 2 8 26 2 5" xfId="19206"/>
    <cellStyle name="Процентный 2 8 26 2 6" xfId="19802"/>
    <cellStyle name="Процентный 2 8 26 2 7" xfId="21672"/>
    <cellStyle name="Процентный 2 8 26 2 8" xfId="27144"/>
    <cellStyle name="Процентный 2 8 26 2 9" xfId="28493"/>
    <cellStyle name="Процентный 2 8 26 3" xfId="12213"/>
    <cellStyle name="Процентный 2 8 26 3 2" xfId="13457"/>
    <cellStyle name="Процентный 2 8 26 3 3" xfId="29237"/>
    <cellStyle name="Процентный 2 8 26 4" xfId="14905"/>
    <cellStyle name="Процентный 2 8 26 5" xfId="16402"/>
    <cellStyle name="Процентный 2 8 26 6" xfId="17677"/>
    <cellStyle name="Процентный 2 8 26 7" xfId="20063"/>
    <cellStyle name="Процентный 2 8 26 8" xfId="19435"/>
    <cellStyle name="Процентный 2 8 26 9" xfId="20971"/>
    <cellStyle name="Процентный 2 8 27" xfId="9348"/>
    <cellStyle name="Процентный 2 8 28" xfId="9217"/>
    <cellStyle name="Процентный 2 8 29" xfId="9362"/>
    <cellStyle name="Процентный 2 8 3" xfId="1565"/>
    <cellStyle name="Процентный 2 8 3 10" xfId="18072"/>
    <cellStyle name="Процентный 2 8 3 11" xfId="19960"/>
    <cellStyle name="Процентный 2 8 3 12" xfId="21798"/>
    <cellStyle name="Процентный 2 8 3 13" xfId="22016"/>
    <cellStyle name="Процентный 2 8 3 14" xfId="20718"/>
    <cellStyle name="Процентный 2 8 3 15" xfId="26011"/>
    <cellStyle name="Процентный 2 8 3 16" xfId="27444"/>
    <cellStyle name="Процентный 2 8 3 17" xfId="30917"/>
    <cellStyle name="Процентный 2 8 3 18" xfId="31936"/>
    <cellStyle name="Процентный 2 8 3 2" xfId="2265"/>
    <cellStyle name="Процентный 2 8 3 2 10" xfId="23017"/>
    <cellStyle name="Процентный 2 8 3 2 11" xfId="21726"/>
    <cellStyle name="Процентный 2 8 3 2 12" xfId="25949"/>
    <cellStyle name="Процентный 2 8 3 2 13" xfId="28029"/>
    <cellStyle name="Процентный 2 8 3 2 2" xfId="6060"/>
    <cellStyle name="Процентный 2 8 3 2 2 10" xfId="19296"/>
    <cellStyle name="Процентный 2 8 3 2 2 11" xfId="26761"/>
    <cellStyle name="Процентный 2 8 3 2 2 12" xfId="28835"/>
    <cellStyle name="Процентный 2 8 3 2 2 2" xfId="12870"/>
    <cellStyle name="Процентный 2 8 3 2 2 2 2" xfId="14424"/>
    <cellStyle name="Процентный 2 8 3 2 2 2 3" xfId="29793"/>
    <cellStyle name="Процентный 2 8 3 2 2 3" xfId="15045"/>
    <cellStyle name="Процентный 2 8 3 2 2 4" xfId="15572"/>
    <cellStyle name="Процентный 2 8 3 2 2 5" xfId="17876"/>
    <cellStyle name="Процентный 2 8 3 2 2 6" xfId="18697"/>
    <cellStyle name="Процентный 2 8 3 2 2 7" xfId="22455"/>
    <cellStyle name="Процентный 2 8 3 2 2 8" xfId="23922"/>
    <cellStyle name="Процентный 2 8 3 2 2 9" xfId="22541"/>
    <cellStyle name="Процентный 2 8 3 2 3" xfId="7121"/>
    <cellStyle name="Процентный 2 8 3 2 4" xfId="11926"/>
    <cellStyle name="Процентный 2 8 3 2 4 2" xfId="11655"/>
    <cellStyle name="Процентный 2 8 3 2 4 3" xfId="27807"/>
    <cellStyle name="Процентный 2 8 3 2 5" xfId="14156"/>
    <cellStyle name="Процентный 2 8 3 2 6" xfId="16756"/>
    <cellStyle name="Процентный 2 8 3 2 7" xfId="17675"/>
    <cellStyle name="Процентный 2 8 3 2 8" xfId="20491"/>
    <cellStyle name="Процентный 2 8 3 2 9" xfId="23795"/>
    <cellStyle name="Процентный 2 8 3 3" xfId="6350"/>
    <cellStyle name="Процентный 2 8 3 4" xfId="6538"/>
    <cellStyle name="Процентный 2 8 3 5" xfId="6682"/>
    <cellStyle name="Процентный 2 8 3 6" xfId="1728"/>
    <cellStyle name="Процентный 2 8 3 6 10" xfId="21346"/>
    <cellStyle name="Процентный 2 8 3 6 11" xfId="26000"/>
    <cellStyle name="Процентный 2 8 3 6 12" xfId="28403"/>
    <cellStyle name="Процентный 2 8 3 6 2" xfId="12412"/>
    <cellStyle name="Процентный 2 8 3 6 2 2" xfId="12497"/>
    <cellStyle name="Процентный 2 8 3 6 2 3" xfId="28481"/>
    <cellStyle name="Процентный 2 8 3 6 3" xfId="13448"/>
    <cellStyle name="Процентный 2 8 3 6 4" xfId="13997"/>
    <cellStyle name="Процентный 2 8 3 6 5" xfId="16390"/>
    <cellStyle name="Процентный 2 8 3 6 6" xfId="17666"/>
    <cellStyle name="Процентный 2 8 3 6 7" xfId="20051"/>
    <cellStyle name="Процентный 2 8 3 6 8" xfId="19444"/>
    <cellStyle name="Процентный 2 8 3 6 9" xfId="22706"/>
    <cellStyle name="Процентный 2 8 3 7" xfId="7270"/>
    <cellStyle name="Процентный 2 8 3 7 2" xfId="14552"/>
    <cellStyle name="Процентный 2 8 3 7 2 2" xfId="18355"/>
    <cellStyle name="Процентный 2 8 3 7 2 3" xfId="30217"/>
    <cellStyle name="Процентный 2 8 3 7 3" xfId="18945"/>
    <cellStyle name="Процентный 2 8 3 7 4" xfId="23135"/>
    <cellStyle name="Процентный 2 8 3 7 5" xfId="22285"/>
    <cellStyle name="Процентный 2 8 3 7 6" xfId="22124"/>
    <cellStyle name="Процентный 2 8 3 7 7" xfId="19857"/>
    <cellStyle name="Процентный 2 8 3 7 8" xfId="27008"/>
    <cellStyle name="Процентный 2 8 3 7 9" xfId="29878"/>
    <cellStyle name="Процентный 2 8 3 8" xfId="11252"/>
    <cellStyle name="Процентный 2 8 3 8 2" xfId="11634"/>
    <cellStyle name="Процентный 2 8 3 8 3" xfId="27795"/>
    <cellStyle name="Процентный 2 8 3 9" xfId="16289"/>
    <cellStyle name="Процентный 2 8 30" xfId="9394"/>
    <cellStyle name="Процентный 2 8 31" xfId="9353"/>
    <cellStyle name="Процентный 2 8 32" xfId="9406"/>
    <cellStyle name="Процентный 2 8 33" xfId="9372"/>
    <cellStyle name="Процентный 2 8 34" xfId="9419"/>
    <cellStyle name="Процентный 2 8 35" xfId="9390"/>
    <cellStyle name="Процентный 2 8 36" xfId="9431"/>
    <cellStyle name="Процентный 2 8 37" xfId="9444"/>
    <cellStyle name="Процентный 2 8 38" xfId="9481"/>
    <cellStyle name="Процентный 2 8 39" xfId="9308"/>
    <cellStyle name="Процентный 2 8 4" xfId="1527"/>
    <cellStyle name="Процентный 2 8 4 10" xfId="17198"/>
    <cellStyle name="Процентный 2 8 4 11" xfId="19934"/>
    <cellStyle name="Процентный 2 8 4 12" xfId="20914"/>
    <cellStyle name="Процентный 2 8 4 13" xfId="24012"/>
    <cellStyle name="Процентный 2 8 4 14" xfId="20529"/>
    <cellStyle name="Процентный 2 8 4 15" xfId="26234"/>
    <cellStyle name="Процентный 2 8 4 16" xfId="27432"/>
    <cellStyle name="Процентный 2 8 4 17" xfId="30910"/>
    <cellStyle name="Процентный 2 8 4 18" xfId="31929"/>
    <cellStyle name="Процентный 2 8 4 2" xfId="2215"/>
    <cellStyle name="Процентный 2 8 4 2 10" xfId="19400"/>
    <cellStyle name="Процентный 2 8 4 2 11" xfId="21067"/>
    <cellStyle name="Процентный 2 8 4 2 12" xfId="26478"/>
    <cellStyle name="Процентный 2 8 4 2 13" xfId="28018"/>
    <cellStyle name="Процентный 2 8 4 2 2" xfId="6043"/>
    <cellStyle name="Процентный 2 8 4 2 2 10" xfId="24830"/>
    <cellStyle name="Процентный 2 8 4 2 2 11" xfId="26745"/>
    <cellStyle name="Процентный 2 8 4 2 2 12" xfId="28820"/>
    <cellStyle name="Процентный 2 8 4 2 2 2" xfId="12851"/>
    <cellStyle name="Процентный 2 8 4 2 2 2 2" xfId="14408"/>
    <cellStyle name="Процентный 2 8 4 2 2 2 3" xfId="29777"/>
    <cellStyle name="Процентный 2 8 4 2 2 3" xfId="15028"/>
    <cellStyle name="Процентный 2 8 4 2 2 4" xfId="15556"/>
    <cellStyle name="Процентный 2 8 4 2 2 5" xfId="17859"/>
    <cellStyle name="Процентный 2 8 4 2 2 6" xfId="18681"/>
    <cellStyle name="Процентный 2 8 4 2 2 7" xfId="22438"/>
    <cellStyle name="Процентный 2 8 4 2 2 8" xfId="24000"/>
    <cellStyle name="Процентный 2 8 4 2 2 9" xfId="23988"/>
    <cellStyle name="Процентный 2 8 4 2 3" xfId="7110"/>
    <cellStyle name="Процентный 2 8 4 2 4" xfId="11915"/>
    <cellStyle name="Процентный 2 8 4 2 4 2" xfId="13358"/>
    <cellStyle name="Процентный 2 8 4 2 4 3" xfId="29192"/>
    <cellStyle name="Процентный 2 8 4 2 5" xfId="14538"/>
    <cellStyle name="Процентный 2 8 4 2 6" xfId="16740"/>
    <cellStyle name="Процентный 2 8 4 2 7" xfId="16052"/>
    <cellStyle name="Процентный 2 8 4 2 8" xfId="20460"/>
    <cellStyle name="Процентный 2 8 4 2 9" xfId="23900"/>
    <cellStyle name="Процентный 2 8 4 3" xfId="6330"/>
    <cellStyle name="Процентный 2 8 4 4" xfId="6522"/>
    <cellStyle name="Процентный 2 8 4 5" xfId="6671"/>
    <cellStyle name="Процентный 2 8 4 6" xfId="1718"/>
    <cellStyle name="Процентный 2 8 4 6 10" xfId="21540"/>
    <cellStyle name="Процентный 2 8 4 6 11" xfId="25704"/>
    <cellStyle name="Процентный 2 8 4 6 12" xfId="28388"/>
    <cellStyle name="Процентный 2 8 4 6 2" xfId="12390"/>
    <cellStyle name="Процентный 2 8 4 6 2 2" xfId="12487"/>
    <cellStyle name="Процентный 2 8 4 6 2 3" xfId="28471"/>
    <cellStyle name="Процентный 2 8 4 6 3" xfId="14183"/>
    <cellStyle name="Процентный 2 8 4 6 4" xfId="14916"/>
    <cellStyle name="Процентный 2 8 4 6 5" xfId="16380"/>
    <cellStyle name="Процентный 2 8 4 6 6" xfId="18238"/>
    <cellStyle name="Процентный 2 8 4 6 7" xfId="20041"/>
    <cellStyle name="Процентный 2 8 4 6 8" xfId="19176"/>
    <cellStyle name="Процентный 2 8 4 6 9" xfId="23970"/>
    <cellStyle name="Процентный 2 8 4 7" xfId="7278"/>
    <cellStyle name="Процентный 2 8 4 7 2" xfId="12211"/>
    <cellStyle name="Процентный 2 8 4 7 2 2" xfId="18362"/>
    <cellStyle name="Процентный 2 8 4 7 2 3" xfId="30224"/>
    <cellStyle name="Процентный 2 8 4 7 3" xfId="18952"/>
    <cellStyle name="Процентный 2 8 4 7 4" xfId="23142"/>
    <cellStyle name="Процентный 2 8 4 7 5" xfId="21508"/>
    <cellStyle name="Процентный 2 8 4 7 6" xfId="21410"/>
    <cellStyle name="Процентный 2 8 4 7 7" xfId="21966"/>
    <cellStyle name="Процентный 2 8 4 7 8" xfId="27015"/>
    <cellStyle name="Процентный 2 8 4 7 9" xfId="28250"/>
    <cellStyle name="Процентный 2 8 4 8" xfId="11240"/>
    <cellStyle name="Процентный 2 8 4 8 2" xfId="11569"/>
    <cellStyle name="Процентный 2 8 4 8 3" xfId="27758"/>
    <cellStyle name="Процентный 2 8 4 9" xfId="16268"/>
    <cellStyle name="Процентный 2 8 40" xfId="9493"/>
    <cellStyle name="Процентный 2 8 41" xfId="9547"/>
    <cellStyle name="Процентный 2 8 42" xfId="9505"/>
    <cellStyle name="Процентный 2 8 43" xfId="9559"/>
    <cellStyle name="Процентный 2 8 44" xfId="9202"/>
    <cellStyle name="Процентный 2 8 45" xfId="9716"/>
    <cellStyle name="Процентный 2 8 46" xfId="9602"/>
    <cellStyle name="Процентный 2 8 47" xfId="9731"/>
    <cellStyle name="Процентный 2 8 48" xfId="9584"/>
    <cellStyle name="Процентный 2 8 49" xfId="9747"/>
    <cellStyle name="Процентный 2 8 5" xfId="1594"/>
    <cellStyle name="Процентный 2 8 5 10" xfId="16126"/>
    <cellStyle name="Процентный 2 8 5 11" xfId="19977"/>
    <cellStyle name="Процентный 2 8 5 12" xfId="22140"/>
    <cellStyle name="Процентный 2 8 5 13" xfId="22978"/>
    <cellStyle name="Процентный 2 8 5 14" xfId="24396"/>
    <cellStyle name="Процентный 2 8 5 15" xfId="26535"/>
    <cellStyle name="Процентный 2 8 5 16" xfId="27480"/>
    <cellStyle name="Процентный 2 8 5 17" xfId="31464"/>
    <cellStyle name="Процентный 2 8 5 18" xfId="32152"/>
    <cellStyle name="Процентный 2 8 5 2" xfId="2407"/>
    <cellStyle name="Процентный 2 8 5 2 10" xfId="24146"/>
    <cellStyle name="Процентный 2 8 5 2 11" xfId="21466"/>
    <cellStyle name="Процентный 2 8 5 2 12" xfId="26212"/>
    <cellStyle name="Процентный 2 8 5 2 13" xfId="28040"/>
    <cellStyle name="Процентный 2 8 5 2 2" xfId="6071"/>
    <cellStyle name="Процентный 2 8 5 2 2 10" xfId="25133"/>
    <cellStyle name="Процентный 2 8 5 2 2 11" xfId="26772"/>
    <cellStyle name="Процентный 2 8 5 2 2 12" xfId="28889"/>
    <cellStyle name="Процентный 2 8 5 2 2 2" xfId="12935"/>
    <cellStyle name="Процентный 2 8 5 2 2 2 2" xfId="14435"/>
    <cellStyle name="Процентный 2 8 5 2 2 2 3" xfId="29804"/>
    <cellStyle name="Процентный 2 8 5 2 2 3" xfId="15056"/>
    <cellStyle name="Процентный 2 8 5 2 2 4" xfId="15583"/>
    <cellStyle name="Процентный 2 8 5 2 2 5" xfId="17887"/>
    <cellStyle name="Процентный 2 8 5 2 2 6" xfId="18708"/>
    <cellStyle name="Процентный 2 8 5 2 2 7" xfId="22466"/>
    <cellStyle name="Процентный 2 8 5 2 2 8" xfId="23867"/>
    <cellStyle name="Процентный 2 8 5 2 2 9" xfId="24873"/>
    <cellStyle name="Процентный 2 8 5 2 3" xfId="7132"/>
    <cellStyle name="Процентный 2 8 5 2 4" xfId="11937"/>
    <cellStyle name="Процентный 2 8 5 2 4 2" xfId="13216"/>
    <cellStyle name="Процентный 2 8 5 2 4 3" xfId="29101"/>
    <cellStyle name="Процентный 2 8 5 2 5" xfId="13539"/>
    <cellStyle name="Процентный 2 8 5 2 6" xfId="16809"/>
    <cellStyle name="Процентный 2 8 5 2 7" xfId="17234"/>
    <cellStyle name="Процентный 2 8 5 2 8" xfId="20579"/>
    <cellStyle name="Процентный 2 8 5 2 9" xfId="23239"/>
    <cellStyle name="Процентный 2 8 5 3" xfId="6368"/>
    <cellStyle name="Процентный 2 8 5 4" xfId="6553"/>
    <cellStyle name="Процентный 2 8 5 5" xfId="6693"/>
    <cellStyle name="Процентный 2 8 5 6" xfId="6747"/>
    <cellStyle name="Процентный 2 8 5 6 10" xfId="20943"/>
    <cellStyle name="Процентный 2 8 5 6 11" xfId="26836"/>
    <cellStyle name="Процентный 2 8 5 6 12" xfId="28421"/>
    <cellStyle name="Процентный 2 8 5 6 2" xfId="12434"/>
    <cellStyle name="Процентный 2 8 5 6 2 2" xfId="14706"/>
    <cellStyle name="Процентный 2 8 5 6 2 3" xfId="29950"/>
    <cellStyle name="Процентный 2 8 5 6 3" xfId="15260"/>
    <cellStyle name="Процентный 2 8 5 6 4" xfId="15647"/>
    <cellStyle name="Процентный 2 8 5 6 5" xfId="18105"/>
    <cellStyle name="Процентный 2 8 5 6 6" xfId="18772"/>
    <cellStyle name="Процентный 2 8 5 6 7" xfId="22793"/>
    <cellStyle name="Процентный 2 8 5 6 8" xfId="22718"/>
    <cellStyle name="Процентный 2 8 5 6 9" xfId="19757"/>
    <cellStyle name="Процентный 2 8 5 7" xfId="7294"/>
    <cellStyle name="Процентный 2 8 5 7 2" xfId="14611"/>
    <cellStyle name="Процентный 2 8 5 7 2 2" xfId="18377"/>
    <cellStyle name="Процентный 2 8 5 7 2 3" xfId="30239"/>
    <cellStyle name="Процентный 2 8 5 7 3" xfId="18967"/>
    <cellStyle name="Процентный 2 8 5 7 4" xfId="23157"/>
    <cellStyle name="Процентный 2 8 5 7 5" xfId="22345"/>
    <cellStyle name="Процентный 2 8 5 7 6" xfId="24577"/>
    <cellStyle name="Процентный 2 8 5 7 7" xfId="24376"/>
    <cellStyle name="Процентный 2 8 5 7 8" xfId="27030"/>
    <cellStyle name="Процентный 2 8 5 7 9" xfId="29895"/>
    <cellStyle name="Процентный 2 8 5 8" xfId="11288"/>
    <cellStyle name="Процентный 2 8 5 8 2" xfId="15199"/>
    <cellStyle name="Процентный 2 8 5 8 3" xfId="30113"/>
    <cellStyle name="Процентный 2 8 5 9" xfId="16312"/>
    <cellStyle name="Процентный 2 8 50" xfId="9572"/>
    <cellStyle name="Процентный 2 8 51" xfId="9825"/>
    <cellStyle name="Процентный 2 8 52" xfId="9833"/>
    <cellStyle name="Процентный 2 8 53" xfId="9772"/>
    <cellStyle name="Процентный 2 8 54" xfId="9845"/>
    <cellStyle name="Процентный 2 8 55" xfId="9798"/>
    <cellStyle name="Процентный 2 8 56" xfId="9857"/>
    <cellStyle name="Процентный 2 8 57" xfId="9812"/>
    <cellStyle name="Процентный 2 8 58" xfId="9871"/>
    <cellStyle name="Процентный 2 8 59" xfId="9908"/>
    <cellStyle name="Процентный 2 8 6" xfId="1626"/>
    <cellStyle name="Процентный 2 8 6 10" xfId="15917"/>
    <cellStyle name="Процентный 2 8 6 11" xfId="19996"/>
    <cellStyle name="Процентный 2 8 6 12" xfId="22639"/>
    <cellStyle name="Процентный 2 8 6 13" xfId="22827"/>
    <cellStyle name="Процентный 2 8 6 14" xfId="24197"/>
    <cellStyle name="Процентный 2 8 6 15" xfId="26534"/>
    <cellStyle name="Процентный 2 8 6 16" xfId="27569"/>
    <cellStyle name="Процентный 2 8 6 17" xfId="31674"/>
    <cellStyle name="Процентный 2 8 6 18" xfId="32208"/>
    <cellStyle name="Процентный 2 8 6 2" xfId="2679"/>
    <cellStyle name="Процентный 2 8 6 2 10" xfId="25062"/>
    <cellStyle name="Процентный 2 8 6 2 11" xfId="25433"/>
    <cellStyle name="Процентный 2 8 6 2 12" xfId="26145"/>
    <cellStyle name="Процентный 2 8 6 2 13" xfId="28055"/>
    <cellStyle name="Процентный 2 8 6 2 2" xfId="6089"/>
    <cellStyle name="Процентный 2 8 6 2 2 10" xfId="19741"/>
    <cellStyle name="Процентный 2 8 6 2 2 11" xfId="26790"/>
    <cellStyle name="Процентный 2 8 6 2 2 12" xfId="29000"/>
    <cellStyle name="Процентный 2 8 6 2 2 2" xfId="13095"/>
    <cellStyle name="Процентный 2 8 6 2 2 2 2" xfId="14453"/>
    <cellStyle name="Процентный 2 8 6 2 2 2 3" xfId="29822"/>
    <cellStyle name="Процентный 2 8 6 2 2 3" xfId="15074"/>
    <cellStyle name="Процентный 2 8 6 2 2 4" xfId="15601"/>
    <cellStyle name="Процентный 2 8 6 2 2 5" xfId="17905"/>
    <cellStyle name="Процентный 2 8 6 2 2 6" xfId="18726"/>
    <cellStyle name="Процентный 2 8 6 2 2 7" xfId="22484"/>
    <cellStyle name="Процентный 2 8 6 2 2 8" xfId="23794"/>
    <cellStyle name="Процентный 2 8 6 2 2 9" xfId="21460"/>
    <cellStyle name="Процентный 2 8 6 2 3" xfId="7147"/>
    <cellStyle name="Процентный 2 8 6 2 4" xfId="11952"/>
    <cellStyle name="Процентный 2 8 6 2 4 2" xfId="13963"/>
    <cellStyle name="Процентный 2 8 6 2 4 3" xfId="29521"/>
    <cellStyle name="Процентный 2 8 6 2 5" xfId="15205"/>
    <cellStyle name="Процентный 2 8 6 2 6" xfId="16937"/>
    <cellStyle name="Процентный 2 8 6 2 7" xfId="17013"/>
    <cellStyle name="Процентный 2 8 6 2 8" xfId="20752"/>
    <cellStyle name="Процентный 2 8 6 2 9" xfId="24467"/>
    <cellStyle name="Процентный 2 8 6 3" xfId="6391"/>
    <cellStyle name="Процентный 2 8 6 4" xfId="6568"/>
    <cellStyle name="Процентный 2 8 6 5" xfId="6708"/>
    <cellStyle name="Процентный 2 8 6 6" xfId="6836"/>
    <cellStyle name="Процентный 2 8 6 6 10" xfId="22710"/>
    <cellStyle name="Процентный 2 8 6 6 11" xfId="26880"/>
    <cellStyle name="Процентный 2 8 6 6 12" xfId="28440"/>
    <cellStyle name="Процентный 2 8 6 6 2" xfId="12453"/>
    <cellStyle name="Процентный 2 8 6 6 2 2" xfId="14750"/>
    <cellStyle name="Процентный 2 8 6 6 2 3" xfId="29994"/>
    <cellStyle name="Процентный 2 8 6 6 3" xfId="15318"/>
    <cellStyle name="Процентный 2 8 6 6 4" xfId="15691"/>
    <cellStyle name="Процентный 2 8 6 6 5" xfId="18162"/>
    <cellStyle name="Процентный 2 8 6 6 6" xfId="18816"/>
    <cellStyle name="Процентный 2 8 6 6 7" xfId="22861"/>
    <cellStyle name="Процентный 2 8 6 6 8" xfId="23553"/>
    <cellStyle name="Процентный 2 8 6 6 9" xfId="19343"/>
    <cellStyle name="Процентный 2 8 6 7" xfId="7283"/>
    <cellStyle name="Процентный 2 8 6 7 2" xfId="11559"/>
    <cellStyle name="Процентный 2 8 6 7 2 2" xfId="18366"/>
    <cellStyle name="Процентный 2 8 6 7 2 3" xfId="30228"/>
    <cellStyle name="Процентный 2 8 6 7 3" xfId="18956"/>
    <cellStyle name="Процентный 2 8 6 7 4" xfId="23146"/>
    <cellStyle name="Процентный 2 8 6 7 5" xfId="22063"/>
    <cellStyle name="Процентный 2 8 6 7 6" xfId="24691"/>
    <cellStyle name="Процентный 2 8 6 7 7" xfId="25160"/>
    <cellStyle name="Процентный 2 8 6 7 8" xfId="27019"/>
    <cellStyle name="Процентный 2 8 6 7 9" xfId="27750"/>
    <cellStyle name="Процентный 2 8 6 8" xfId="11377"/>
    <cellStyle name="Процентный 2 8 6 8 2" xfId="13223"/>
    <cellStyle name="Процентный 2 8 6 8 3" xfId="29107"/>
    <cellStyle name="Процентный 2 8 6 9" xfId="16331"/>
    <cellStyle name="Процентный 2 8 60" xfId="11040"/>
    <cellStyle name="Процентный 2 8 60 2" xfId="17614"/>
    <cellStyle name="Процентный 2 8 60 3" xfId="30166"/>
    <cellStyle name="Процентный 2 8 61" xfId="17991"/>
    <cellStyle name="Процентный 2 8 62" xfId="19418"/>
    <cellStyle name="Процентный 2 8 63" xfId="21194"/>
    <cellStyle name="Процентный 2 8 64" xfId="22749"/>
    <cellStyle name="Процентный 2 8 65" xfId="25060"/>
    <cellStyle name="Процентный 2 8 66" xfId="25711"/>
    <cellStyle name="Процентный 2 8 66 2" xfId="31057"/>
    <cellStyle name="Процентный 2 8 66 3" xfId="32005"/>
    <cellStyle name="Процентный 2 8 67" xfId="27232"/>
    <cellStyle name="Процентный 2 8 68" xfId="698"/>
    <cellStyle name="Процентный 2 8 68 2" xfId="30890"/>
    <cellStyle name="Процентный 2 8 69" xfId="31911"/>
    <cellStyle name="Процентный 2 8 7" xfId="1961"/>
    <cellStyle name="Процентный 2 8 7 10" xfId="24364"/>
    <cellStyle name="Процентный 2 8 7 11" xfId="24987"/>
    <cellStyle name="Процентный 2 8 7 12" xfId="26346"/>
    <cellStyle name="Процентный 2 8 7 13" xfId="27535"/>
    <cellStyle name="Процентный 2 8 7 14" xfId="31790"/>
    <cellStyle name="Процентный 2 8 7 15" xfId="32241"/>
    <cellStyle name="Процентный 2 8 7 2" xfId="2559"/>
    <cellStyle name="Процентный 2 8 7 2 10" xfId="24714"/>
    <cellStyle name="Процентный 2 8 7 2 11" xfId="25635"/>
    <cellStyle name="Процентный 2 8 7 2 12" xfId="28625"/>
    <cellStyle name="Процентный 2 8 7 2 2" xfId="12651"/>
    <cellStyle name="Процентный 2 8 7 2 2 2" xfId="13030"/>
    <cellStyle name="Процентный 2 8 7 2 2 3" xfId="28958"/>
    <cellStyle name="Процентный 2 8 7 2 3" xfId="13446"/>
    <cellStyle name="Процентный 2 8 7 2 4" xfId="14578"/>
    <cellStyle name="Процентный 2 8 7 2 5" xfId="16889"/>
    <cellStyle name="Процентный 2 8 7 2 6" xfId="17930"/>
    <cellStyle name="Процентный 2 8 7 2 7" xfId="20680"/>
    <cellStyle name="Процентный 2 8 7 2 8" xfId="24154"/>
    <cellStyle name="Процентный 2 8 7 2 9" xfId="19190"/>
    <cellStyle name="Процентный 2 8 7 3" xfId="6802"/>
    <cellStyle name="Процентный 2 8 7 4" xfId="7301"/>
    <cellStyle name="Процентный 2 8 7 4 2" xfId="13324"/>
    <cellStyle name="Процентный 2 8 7 4 2 2" xfId="18384"/>
    <cellStyle name="Процентный 2 8 7 4 2 3" xfId="30246"/>
    <cellStyle name="Процентный 2 8 7 4 3" xfId="18974"/>
    <cellStyle name="Процентный 2 8 7 4 4" xfId="23164"/>
    <cellStyle name="Процентный 2 8 7 4 5" xfId="21849"/>
    <cellStyle name="Процентный 2 8 7 4 6" xfId="23924"/>
    <cellStyle name="Процентный 2 8 7 4 7" xfId="24088"/>
    <cellStyle name="Процентный 2 8 7 4 8" xfId="27037"/>
    <cellStyle name="Процентный 2 8 7 4 9" xfId="29164"/>
    <cellStyle name="Процентный 2 8 7 5" xfId="11343"/>
    <cellStyle name="Процентный 2 8 7 5 2" xfId="13864"/>
    <cellStyle name="Процентный 2 8 7 5 3" xfId="29468"/>
    <cellStyle name="Процентный 2 8 7 6" xfId="16536"/>
    <cellStyle name="Процентный 2 8 7 7" xfId="18035"/>
    <cellStyle name="Процентный 2 8 7 8" xfId="20237"/>
    <cellStyle name="Процентный 2 8 7 9" xfId="23259"/>
    <cellStyle name="Процентный 2 8 8" xfId="2626"/>
    <cellStyle name="Процентный 2 8 9" xfId="3142"/>
    <cellStyle name="Процентный 2 80" xfId="8053"/>
    <cellStyle name="Процентный 2 81" xfId="7958"/>
    <cellStyle name="Процентный 2 82" xfId="8149"/>
    <cellStyle name="Процентный 2 83" xfId="8179"/>
    <cellStyle name="Процентный 2 84" xfId="8188"/>
    <cellStyle name="Процентный 2 85" xfId="8197"/>
    <cellStyle name="Процентный 2 86" xfId="8206"/>
    <cellStyle name="Процентный 2 87" xfId="8215"/>
    <cellStyle name="Процентный 2 88" xfId="8224"/>
    <cellStyle name="Процентный 2 89" xfId="8233"/>
    <cellStyle name="Процентный 2 9" xfId="177"/>
    <cellStyle name="Процентный 2 9 10" xfId="3056"/>
    <cellStyle name="Процентный 2 9 11" xfId="3241"/>
    <cellStyle name="Процентный 2 9 12" xfId="3734"/>
    <cellStyle name="Процентный 2 9 13" xfId="3524"/>
    <cellStyle name="Процентный 2 9 14" xfId="3605"/>
    <cellStyle name="Процентный 2 9 15" xfId="4079"/>
    <cellStyle name="Процентный 2 9 16" xfId="4226"/>
    <cellStyle name="Процентный 2 9 17" xfId="4411"/>
    <cellStyle name="Процентный 2 9 18" xfId="4602"/>
    <cellStyle name="Процентный 2 9 19" xfId="4807"/>
    <cellStyle name="Процентный 2 9 2" xfId="1506"/>
    <cellStyle name="Процентный 2 9 2 10" xfId="15973"/>
    <cellStyle name="Процентный 2 9 2 11" xfId="19918"/>
    <cellStyle name="Процентный 2 9 2 12" xfId="21830"/>
    <cellStyle name="Процентный 2 9 2 13" xfId="23576"/>
    <cellStyle name="Процентный 2 9 2 14" xfId="19339"/>
    <cellStyle name="Процентный 2 9 2 15" xfId="26444"/>
    <cellStyle name="Процентный 2 9 2 16" xfId="27376"/>
    <cellStyle name="Процентный 2 9 2 17" xfId="30905"/>
    <cellStyle name="Процентный 2 9 2 18" xfId="31925"/>
    <cellStyle name="Процентный 2 9 2 2" xfId="2092"/>
    <cellStyle name="Процентный 2 9 2 2 10" xfId="21185"/>
    <cellStyle name="Процентный 2 9 2 2 11" xfId="24720"/>
    <cellStyle name="Процентный 2 9 2 2 12" xfId="25688"/>
    <cellStyle name="Процентный 2 9 2 2 13" xfId="28007"/>
    <cellStyle name="Процентный 2 9 2 2 2" xfId="6032"/>
    <cellStyle name="Процентный 2 9 2 2 2 10" xfId="24106"/>
    <cellStyle name="Процентный 2 9 2 2 2 11" xfId="26734"/>
    <cellStyle name="Процентный 2 9 2 2 2 12" xfId="28714"/>
    <cellStyle name="Процентный 2 9 2 2 2 2" xfId="12740"/>
    <cellStyle name="Процентный 2 9 2 2 2 2 2" xfId="14397"/>
    <cellStyle name="Процентный 2 9 2 2 2 2 3" xfId="29766"/>
    <cellStyle name="Процентный 2 9 2 2 2 3" xfId="15017"/>
    <cellStyle name="Процентный 2 9 2 2 2 4" xfId="15545"/>
    <cellStyle name="Процентный 2 9 2 2 2 5" xfId="17848"/>
    <cellStyle name="Процентный 2 9 2 2 2 6" xfId="18670"/>
    <cellStyle name="Процентный 2 9 2 2 2 7" xfId="22427"/>
    <cellStyle name="Процентный 2 9 2 2 2 8" xfId="24055"/>
    <cellStyle name="Процентный 2 9 2 2 2 9" xfId="19300"/>
    <cellStyle name="Процентный 2 9 2 2 3" xfId="7099"/>
    <cellStyle name="Процентный 2 9 2 2 4" xfId="11904"/>
    <cellStyle name="Процентный 2 9 2 2 4 2" xfId="12349"/>
    <cellStyle name="Процентный 2 9 2 2 4 3" xfId="28354"/>
    <cellStyle name="Процентный 2 9 2 2 5" xfId="15110"/>
    <cellStyle name="Процентный 2 9 2 2 6" xfId="16632"/>
    <cellStyle name="Процентный 2 9 2 2 7" xfId="18295"/>
    <cellStyle name="Процентный 2 9 2 2 8" xfId="20346"/>
    <cellStyle name="Процентный 2 9 2 2 9" xfId="20644"/>
    <cellStyle name="Процентный 2 9 2 3" xfId="6314"/>
    <cellStyle name="Процентный 2 9 2 4" xfId="6509"/>
    <cellStyle name="Процентный 2 9 2 5" xfId="6660"/>
    <cellStyle name="Процентный 2 9 2 6" xfId="2032"/>
    <cellStyle name="Процентный 2 9 2 6 10" xfId="22534"/>
    <cellStyle name="Процентный 2 9 2 6 11" xfId="25784"/>
    <cellStyle name="Процентный 2 9 2 6 12" xfId="28374"/>
    <cellStyle name="Процентный 2 9 2 6 2" xfId="12375"/>
    <cellStyle name="Процентный 2 9 2 6 2 2" xfId="12696"/>
    <cellStyle name="Процентный 2 9 2 6 2 3" xfId="28670"/>
    <cellStyle name="Процентный 2 9 2 6 3" xfId="14620"/>
    <cellStyle name="Процентный 2 9 2 6 4" xfId="12463"/>
    <cellStyle name="Процентный 2 9 2 6 5" xfId="16587"/>
    <cellStyle name="Процентный 2 9 2 6 6" xfId="16162"/>
    <cellStyle name="Процентный 2 9 2 6 7" xfId="20293"/>
    <cellStyle name="Процентный 2 9 2 6 8" xfId="20663"/>
    <cellStyle name="Процентный 2 9 2 6 9" xfId="24500"/>
    <cellStyle name="Процентный 2 9 2 7" xfId="11184"/>
    <cellStyle name="Процентный 2 9 2 7 2" xfId="11620"/>
    <cellStyle name="Процентный 2 9 2 7 3" xfId="27788"/>
    <cellStyle name="Процентный 2 9 2 8" xfId="13698"/>
    <cellStyle name="Процентный 2 9 2 9" xfId="16252"/>
    <cellStyle name="Процентный 2 9 20" xfId="5124"/>
    <cellStyle name="Процентный 2 9 21" xfId="5066"/>
    <cellStyle name="Процентный 2 9 22" xfId="5615"/>
    <cellStyle name="Процентный 2 9 23" xfId="5558"/>
    <cellStyle name="Процентный 2 9 24" xfId="6286"/>
    <cellStyle name="Процентный 2 9 25" xfId="6299"/>
    <cellStyle name="Процентный 2 9 26" xfId="6082"/>
    <cellStyle name="Процентный 2 9 26 10" xfId="22579"/>
    <cellStyle name="Процентный 2 9 26 11" xfId="26783"/>
    <cellStyle name="Процентный 2 9 26 12" xfId="28228"/>
    <cellStyle name="Процентный 2 9 26 2" xfId="9272"/>
    <cellStyle name="Процентный 2 9 26 2 2" xfId="14446"/>
    <cellStyle name="Процентный 2 9 26 2 2 2" xfId="18496"/>
    <cellStyle name="Процентный 2 9 26 2 2 3" xfId="30353"/>
    <cellStyle name="Процентный 2 9 26 2 3" xfId="19080"/>
    <cellStyle name="Процентный 2 9 26 2 4" xfId="24230"/>
    <cellStyle name="Процентный 2 9 26 2 5" xfId="19207"/>
    <cellStyle name="Процентный 2 9 26 2 6" xfId="24708"/>
    <cellStyle name="Процентный 2 9 26 2 7" xfId="25220"/>
    <cellStyle name="Процентный 2 9 26 2 8" xfId="27143"/>
    <cellStyle name="Процентный 2 9 26 2 9" xfId="29815"/>
    <cellStyle name="Процентный 2 9 26 3" xfId="12178"/>
    <cellStyle name="Процентный 2 9 26 3 2" xfId="15067"/>
    <cellStyle name="Процентный 2 9 26 3 3" xfId="30103"/>
    <cellStyle name="Процентный 2 9 26 4" xfId="15594"/>
    <cellStyle name="Процентный 2 9 26 5" xfId="17898"/>
    <cellStyle name="Процентный 2 9 26 6" xfId="18719"/>
    <cellStyle name="Процентный 2 9 26 7" xfId="22477"/>
    <cellStyle name="Процентный 2 9 26 8" xfId="23823"/>
    <cellStyle name="Процентный 2 9 26 9" xfId="22209"/>
    <cellStyle name="Процентный 2 9 27" xfId="9349"/>
    <cellStyle name="Процентный 2 9 28" xfId="9226"/>
    <cellStyle name="Процентный 2 9 29" xfId="9363"/>
    <cellStyle name="Процентный 2 9 3" xfId="1566"/>
    <cellStyle name="Процентный 2 9 3 10" xfId="18037"/>
    <cellStyle name="Процентный 2 9 3 11" xfId="19961"/>
    <cellStyle name="Процентный 2 9 3 12" xfId="21693"/>
    <cellStyle name="Процентный 2 9 3 13" xfId="21188"/>
    <cellStyle name="Процентный 2 9 3 14" xfId="24343"/>
    <cellStyle name="Процентный 2 9 3 15" xfId="26057"/>
    <cellStyle name="Процентный 2 9 3 16" xfId="27445"/>
    <cellStyle name="Процентный 2 9 3 17" xfId="30918"/>
    <cellStyle name="Процентный 2 9 3 18" xfId="31937"/>
    <cellStyle name="Процентный 2 9 3 2" xfId="2266"/>
    <cellStyle name="Процентный 2 9 3 2 10" xfId="21140"/>
    <cellStyle name="Процентный 2 9 3 2 11" xfId="23909"/>
    <cellStyle name="Процентный 2 9 3 2 12" xfId="25912"/>
    <cellStyle name="Процентный 2 9 3 2 13" xfId="28030"/>
    <cellStyle name="Процентный 2 9 3 2 2" xfId="6061"/>
    <cellStyle name="Процентный 2 9 3 2 2 10" xfId="21979"/>
    <cellStyle name="Процентный 2 9 3 2 2 11" xfId="26762"/>
    <cellStyle name="Процентный 2 9 3 2 2 12" xfId="28836"/>
    <cellStyle name="Процентный 2 9 3 2 2 2" xfId="12871"/>
    <cellStyle name="Процентный 2 9 3 2 2 2 2" xfId="14425"/>
    <cellStyle name="Процентный 2 9 3 2 2 2 3" xfId="29794"/>
    <cellStyle name="Процентный 2 9 3 2 2 3" xfId="15046"/>
    <cellStyle name="Процентный 2 9 3 2 2 4" xfId="15573"/>
    <cellStyle name="Процентный 2 9 3 2 2 5" xfId="17877"/>
    <cellStyle name="Процентный 2 9 3 2 2 6" xfId="18698"/>
    <cellStyle name="Процентный 2 9 3 2 2 7" xfId="22456"/>
    <cellStyle name="Процентный 2 9 3 2 2 8" xfId="20207"/>
    <cellStyle name="Процентный 2 9 3 2 2 9" xfId="24112"/>
    <cellStyle name="Процентный 2 9 3 2 3" xfId="7122"/>
    <cellStyle name="Процентный 2 9 3 2 4" xfId="11927"/>
    <cellStyle name="Процентный 2 9 3 2 4 2" xfId="12172"/>
    <cellStyle name="Процентный 2 9 3 2 4 3" xfId="28223"/>
    <cellStyle name="Процентный 2 9 3 2 5" xfId="13193"/>
    <cellStyle name="Процентный 2 9 3 2 6" xfId="16757"/>
    <cellStyle name="Процентный 2 9 3 2 7" xfId="17711"/>
    <cellStyle name="Процентный 2 9 3 2 8" xfId="20492"/>
    <cellStyle name="Процентный 2 9 3 2 9" xfId="23788"/>
    <cellStyle name="Процентный 2 9 3 3" xfId="6351"/>
    <cellStyle name="Процентный 2 9 3 4" xfId="6539"/>
    <cellStyle name="Процентный 2 9 3 5" xfId="6683"/>
    <cellStyle name="Процентный 2 9 3 6" xfId="2011"/>
    <cellStyle name="Процентный 2 9 3 6 10" xfId="23472"/>
    <cellStyle name="Процентный 2 9 3 6 11" xfId="26195"/>
    <cellStyle name="Процентный 2 9 3 6 12" xfId="28404"/>
    <cellStyle name="Процентный 2 9 3 6 2" xfId="12413"/>
    <cellStyle name="Процентный 2 9 3 6 2 2" xfId="12686"/>
    <cellStyle name="Процентный 2 9 3 6 2 3" xfId="28660"/>
    <cellStyle name="Процентный 2 9 3 6 3" xfId="14024"/>
    <cellStyle name="Процентный 2 9 3 6 4" xfId="13365"/>
    <cellStyle name="Процентный 2 9 3 6 5" xfId="16574"/>
    <cellStyle name="Процентный 2 9 3 6 6" xfId="16283"/>
    <cellStyle name="Процентный 2 9 3 6 7" xfId="20277"/>
    <cellStyle name="Процентный 2 9 3 6 8" xfId="21423"/>
    <cellStyle name="Процентный 2 9 3 6 9" xfId="22296"/>
    <cellStyle name="Процентный 2 9 3 7" xfId="7271"/>
    <cellStyle name="Процентный 2 9 3 7 2" xfId="14506"/>
    <cellStyle name="Процентный 2 9 3 7 2 2" xfId="18356"/>
    <cellStyle name="Процентный 2 9 3 7 2 3" xfId="30218"/>
    <cellStyle name="Процентный 2 9 3 7 3" xfId="18946"/>
    <cellStyle name="Процентный 2 9 3 7 4" xfId="23136"/>
    <cellStyle name="Процентный 2 9 3 7 5" xfId="22025"/>
    <cellStyle name="Процентный 2 9 3 7 6" xfId="24791"/>
    <cellStyle name="Процентный 2 9 3 7 7" xfId="25103"/>
    <cellStyle name="Процентный 2 9 3 7 8" xfId="27009"/>
    <cellStyle name="Процентный 2 9 3 7 9" xfId="29855"/>
    <cellStyle name="Процентный 2 9 3 8" xfId="11253"/>
    <cellStyle name="Процентный 2 9 3 8 2" xfId="13443"/>
    <cellStyle name="Процентный 2 9 3 8 3" xfId="29228"/>
    <cellStyle name="Процентный 2 9 3 9" xfId="16290"/>
    <cellStyle name="Процентный 2 9 30" xfId="9395"/>
    <cellStyle name="Процентный 2 9 31" xfId="9354"/>
    <cellStyle name="Процентный 2 9 32" xfId="9407"/>
    <cellStyle name="Процентный 2 9 33" xfId="9373"/>
    <cellStyle name="Процентный 2 9 34" xfId="9420"/>
    <cellStyle name="Процентный 2 9 35" xfId="9391"/>
    <cellStyle name="Процентный 2 9 36" xfId="9432"/>
    <cellStyle name="Процентный 2 9 37" xfId="9445"/>
    <cellStyle name="Процентный 2 9 38" xfId="9482"/>
    <cellStyle name="Процентный 2 9 39" xfId="9309"/>
    <cellStyle name="Процентный 2 9 4" xfId="1529"/>
    <cellStyle name="Процентный 2 9 4 10" xfId="17146"/>
    <cellStyle name="Процентный 2 9 4 11" xfId="19935"/>
    <cellStyle name="Процентный 2 9 4 12" xfId="20840"/>
    <cellStyle name="Процентный 2 9 4 13" xfId="24461"/>
    <cellStyle name="Процентный 2 9 4 14" xfId="25036"/>
    <cellStyle name="Процентный 2 9 4 15" xfId="26160"/>
    <cellStyle name="Процентный 2 9 4 16" xfId="27431"/>
    <cellStyle name="Процентный 2 9 4 17" xfId="30909"/>
    <cellStyle name="Процентный 2 9 4 18" xfId="31928"/>
    <cellStyle name="Процентный 2 9 4 2" xfId="2214"/>
    <cellStyle name="Процентный 2 9 4 2 10" xfId="24853"/>
    <cellStyle name="Процентный 2 9 4 2 11" xfId="25349"/>
    <cellStyle name="Процентный 2 9 4 2 12" xfId="26579"/>
    <cellStyle name="Процентный 2 9 4 2 13" xfId="28019"/>
    <cellStyle name="Процентный 2 9 4 2 2" xfId="6045"/>
    <cellStyle name="Процентный 2 9 4 2 2 10" xfId="19572"/>
    <cellStyle name="Процентный 2 9 4 2 2 11" xfId="26747"/>
    <cellStyle name="Процентный 2 9 4 2 2 12" xfId="28819"/>
    <cellStyle name="Процентный 2 9 4 2 2 2" xfId="12850"/>
    <cellStyle name="Процентный 2 9 4 2 2 2 2" xfId="14410"/>
    <cellStyle name="Процентный 2 9 4 2 2 2 3" xfId="29779"/>
    <cellStyle name="Процентный 2 9 4 2 2 3" xfId="15030"/>
    <cellStyle name="Процентный 2 9 4 2 2 4" xfId="15558"/>
    <cellStyle name="Процентный 2 9 4 2 2 5" xfId="17861"/>
    <cellStyle name="Процентный 2 9 4 2 2 6" xfId="18683"/>
    <cellStyle name="Процентный 2 9 4 2 2 7" xfId="22440"/>
    <cellStyle name="Процентный 2 9 4 2 2 8" xfId="23989"/>
    <cellStyle name="Процентный 2 9 4 2 2 9" xfId="21997"/>
    <cellStyle name="Процентный 2 9 4 2 3" xfId="7111"/>
    <cellStyle name="Процентный 2 9 4 2 4" xfId="11916"/>
    <cellStyle name="Процентный 2 9 4 2 4 2" xfId="13566"/>
    <cellStyle name="Процентный 2 9 4 2 4 3" xfId="29300"/>
    <cellStyle name="Процентный 2 9 4 2 5" xfId="14680"/>
    <cellStyle name="Процентный 2 9 4 2 6" xfId="16739"/>
    <cellStyle name="Процентный 2 9 4 2 7" xfId="16036"/>
    <cellStyle name="Процентный 2 9 4 2 8" xfId="20459"/>
    <cellStyle name="Процентный 2 9 4 2 9" xfId="23907"/>
    <cellStyle name="Процентный 2 9 4 3" xfId="6331"/>
    <cellStyle name="Процентный 2 9 4 4" xfId="6523"/>
    <cellStyle name="Процентный 2 9 4 5" xfId="6672"/>
    <cellStyle name="Процентный 2 9 4 6" xfId="1717"/>
    <cellStyle name="Процентный 2 9 4 6 10" xfId="20504"/>
    <cellStyle name="Процентный 2 9 4 6 11" xfId="25727"/>
    <cellStyle name="Процентный 2 9 4 6 12" xfId="28389"/>
    <cellStyle name="Процентный 2 9 4 6 2" xfId="12392"/>
    <cellStyle name="Процентный 2 9 4 6 2 2" xfId="12486"/>
    <cellStyle name="Процентный 2 9 4 6 2 3" xfId="28470"/>
    <cellStyle name="Процентный 2 9 4 6 3" xfId="14209"/>
    <cellStyle name="Процентный 2 9 4 6 4" xfId="14891"/>
    <cellStyle name="Процентный 2 9 4 6 5" xfId="16379"/>
    <cellStyle name="Процентный 2 9 4 6 6" xfId="17199"/>
    <cellStyle name="Процентный 2 9 4 6 7" xfId="20040"/>
    <cellStyle name="Процентный 2 9 4 6 8" xfId="19180"/>
    <cellStyle name="Процентный 2 9 4 6 9" xfId="19563"/>
    <cellStyle name="Процентный 2 9 4 7" xfId="7279"/>
    <cellStyle name="Процентный 2 9 4 7 2" xfId="13066"/>
    <cellStyle name="Процентный 2 9 4 7 2 2" xfId="18363"/>
    <cellStyle name="Процентный 2 9 4 7 2 3" xfId="30225"/>
    <cellStyle name="Процентный 2 9 4 7 3" xfId="18953"/>
    <cellStyle name="Процентный 2 9 4 7 4" xfId="23143"/>
    <cellStyle name="Процентный 2 9 4 7 5" xfId="21473"/>
    <cellStyle name="Процентный 2 9 4 7 6" xfId="23234"/>
    <cellStyle name="Процентный 2 9 4 7 7" xfId="23625"/>
    <cellStyle name="Процентный 2 9 4 7 8" xfId="27016"/>
    <cellStyle name="Процентный 2 9 4 7 9" xfId="28982"/>
    <cellStyle name="Процентный 2 9 4 8" xfId="11239"/>
    <cellStyle name="Процентный 2 9 4 8 2" xfId="13584"/>
    <cellStyle name="Процентный 2 9 4 8 3" xfId="29312"/>
    <cellStyle name="Процентный 2 9 4 9" xfId="16269"/>
    <cellStyle name="Процентный 2 9 40" xfId="9494"/>
    <cellStyle name="Процентный 2 9 41" xfId="9548"/>
    <cellStyle name="Процентный 2 9 42" xfId="9504"/>
    <cellStyle name="Процентный 2 9 43" xfId="9560"/>
    <cellStyle name="Процентный 2 9 44" xfId="9201"/>
    <cellStyle name="Процентный 2 9 45" xfId="9717"/>
    <cellStyle name="Процентный 2 9 46" xfId="9601"/>
    <cellStyle name="Процентный 2 9 47" xfId="9732"/>
    <cellStyle name="Процентный 2 9 48" xfId="9583"/>
    <cellStyle name="Процентный 2 9 49" xfId="9748"/>
    <cellStyle name="Процентный 2 9 5" xfId="1597"/>
    <cellStyle name="Процентный 2 9 5 10" xfId="15974"/>
    <cellStyle name="Процентный 2 9 5 11" xfId="19980"/>
    <cellStyle name="Процентный 2 9 5 12" xfId="21948"/>
    <cellStyle name="Процентный 2 9 5 13" xfId="23793"/>
    <cellStyle name="Процентный 2 9 5 14" xfId="21284"/>
    <cellStyle name="Процентный 2 9 5 15" xfId="26589"/>
    <cellStyle name="Процентный 2 9 5 16" xfId="27481"/>
    <cellStyle name="Процентный 2 9 5 17" xfId="31465"/>
    <cellStyle name="Процентный 2 9 5 18" xfId="32153"/>
    <cellStyle name="Процентный 2 9 5 2" xfId="2408"/>
    <cellStyle name="Процентный 2 9 5 2 10" xfId="23524"/>
    <cellStyle name="Процентный 2 9 5 2 11" xfId="20771"/>
    <cellStyle name="Процентный 2 9 5 2 12" xfId="26029"/>
    <cellStyle name="Процентный 2 9 5 2 13" xfId="28041"/>
    <cellStyle name="Процентный 2 9 5 2 2" xfId="6073"/>
    <cellStyle name="Процентный 2 9 5 2 2 10" xfId="22755"/>
    <cellStyle name="Процентный 2 9 5 2 2 11" xfId="26774"/>
    <cellStyle name="Процентный 2 9 5 2 2 12" xfId="28890"/>
    <cellStyle name="Процентный 2 9 5 2 2 2" xfId="12936"/>
    <cellStyle name="Процентный 2 9 5 2 2 2 2" xfId="14437"/>
    <cellStyle name="Процентный 2 9 5 2 2 2 3" xfId="29806"/>
    <cellStyle name="Процентный 2 9 5 2 2 3" xfId="15058"/>
    <cellStyle name="Процентный 2 9 5 2 2 4" xfId="15585"/>
    <cellStyle name="Процентный 2 9 5 2 2 5" xfId="17889"/>
    <cellStyle name="Процентный 2 9 5 2 2 6" xfId="18710"/>
    <cellStyle name="Процентный 2 9 5 2 2 7" xfId="22468"/>
    <cellStyle name="Процентный 2 9 5 2 2 8" xfId="23863"/>
    <cellStyle name="Процентный 2 9 5 2 2 9" xfId="24789"/>
    <cellStyle name="Процентный 2 9 5 2 3" xfId="7133"/>
    <cellStyle name="Процентный 2 9 5 2 4" xfId="11938"/>
    <cellStyle name="Процентный 2 9 5 2 4 2" xfId="13165"/>
    <cellStyle name="Процентный 2 9 5 2 4 3" xfId="29061"/>
    <cellStyle name="Процентный 2 9 5 2 5" xfId="13807"/>
    <cellStyle name="Процентный 2 9 5 2 6" xfId="16810"/>
    <cellStyle name="Процентный 2 9 5 2 7" xfId="17192"/>
    <cellStyle name="Процентный 2 9 5 2 8" xfId="20580"/>
    <cellStyle name="Процентный 2 9 5 2 9" xfId="20688"/>
    <cellStyle name="Процентный 2 9 5 3" xfId="6370"/>
    <cellStyle name="Процентный 2 9 5 4" xfId="6554"/>
    <cellStyle name="Процентный 2 9 5 5" xfId="6694"/>
    <cellStyle name="Процентный 2 9 5 6" xfId="6748"/>
    <cellStyle name="Процентный 2 9 5 6 10" xfId="23746"/>
    <cellStyle name="Процентный 2 9 5 6 11" xfId="26837"/>
    <cellStyle name="Процентный 2 9 5 6 12" xfId="28422"/>
    <cellStyle name="Процентный 2 9 5 6 2" xfId="12435"/>
    <cellStyle name="Процентный 2 9 5 6 2 2" xfId="14707"/>
    <cellStyle name="Процентный 2 9 5 6 2 3" xfId="29951"/>
    <cellStyle name="Процентный 2 9 5 6 3" xfId="15261"/>
    <cellStyle name="Процентный 2 9 5 6 4" xfId="15648"/>
    <cellStyle name="Процентный 2 9 5 6 5" xfId="18106"/>
    <cellStyle name="Процентный 2 9 5 6 6" xfId="18773"/>
    <cellStyle name="Процентный 2 9 5 6 7" xfId="22794"/>
    <cellStyle name="Процентный 2 9 5 6 8" xfId="22647"/>
    <cellStyle name="Процентный 2 9 5 6 9" xfId="23063"/>
    <cellStyle name="Процентный 2 9 5 7" xfId="7295"/>
    <cellStyle name="Процентный 2 9 5 7 2" xfId="14616"/>
    <cellStyle name="Процентный 2 9 5 7 2 2" xfId="18378"/>
    <cellStyle name="Процентный 2 9 5 7 2 3" xfId="30240"/>
    <cellStyle name="Процентный 2 9 5 7 3" xfId="18968"/>
    <cellStyle name="Процентный 2 9 5 7 4" xfId="23158"/>
    <cellStyle name="Процентный 2 9 5 7 5" xfId="22256"/>
    <cellStyle name="Процентный 2 9 5 7 6" xfId="24750"/>
    <cellStyle name="Процентный 2 9 5 7 7" xfId="24417"/>
    <cellStyle name="Процентный 2 9 5 7 8" xfId="27031"/>
    <cellStyle name="Процентный 2 9 5 7 9" xfId="29899"/>
    <cellStyle name="Процентный 2 9 5 8" xfId="11289"/>
    <cellStyle name="Процентный 2 9 5 8 2" xfId="15229"/>
    <cellStyle name="Процентный 2 9 5 8 3" xfId="30116"/>
    <cellStyle name="Процентный 2 9 5 9" xfId="16315"/>
    <cellStyle name="Процентный 2 9 50" xfId="9571"/>
    <cellStyle name="Процентный 2 9 51" xfId="9826"/>
    <cellStyle name="Процентный 2 9 52" xfId="9834"/>
    <cellStyle name="Процентный 2 9 53" xfId="9777"/>
    <cellStyle name="Процентный 2 9 54" xfId="9846"/>
    <cellStyle name="Процентный 2 9 55" xfId="9799"/>
    <cellStyle name="Процентный 2 9 56" xfId="9858"/>
    <cellStyle name="Процентный 2 9 57" xfId="9813"/>
    <cellStyle name="Процентный 2 9 58" xfId="9872"/>
    <cellStyle name="Процентный 2 9 59" xfId="9909"/>
    <cellStyle name="Процентный 2 9 6" xfId="1629"/>
    <cellStyle name="Процентный 2 9 6 10" xfId="17668"/>
    <cellStyle name="Процентный 2 9 6 11" xfId="19999"/>
    <cellStyle name="Процентный 2 9 6 12" xfId="22180"/>
    <cellStyle name="Процентный 2 9 6 13" xfId="24574"/>
    <cellStyle name="Процентный 2 9 6 14" xfId="25170"/>
    <cellStyle name="Процентный 2 9 6 15" xfId="26231"/>
    <cellStyle name="Процентный 2 9 6 16" xfId="27570"/>
    <cellStyle name="Процентный 2 9 6 17" xfId="31675"/>
    <cellStyle name="Процентный 2 9 6 18" xfId="32209"/>
    <cellStyle name="Процентный 2 9 6 2" xfId="2680"/>
    <cellStyle name="Процентный 2 9 6 2 10" xfId="25039"/>
    <cellStyle name="Процентный 2 9 6 2 11" xfId="25420"/>
    <cellStyle name="Процентный 2 9 6 2 12" xfId="26103"/>
    <cellStyle name="Процентный 2 9 6 2 13" xfId="28056"/>
    <cellStyle name="Процентный 2 9 6 2 2" xfId="6090"/>
    <cellStyle name="Процентный 2 9 6 2 2 10" xfId="22651"/>
    <cellStyle name="Процентный 2 9 6 2 2 11" xfId="26791"/>
    <cellStyle name="Процентный 2 9 6 2 2 12" xfId="29001"/>
    <cellStyle name="Процентный 2 9 6 2 2 2" xfId="13096"/>
    <cellStyle name="Процентный 2 9 6 2 2 2 2" xfId="14454"/>
    <cellStyle name="Процентный 2 9 6 2 2 2 3" xfId="29823"/>
    <cellStyle name="Процентный 2 9 6 2 2 3" xfId="15075"/>
    <cellStyle name="Процентный 2 9 6 2 2 4" xfId="15602"/>
    <cellStyle name="Процентный 2 9 6 2 2 5" xfId="17906"/>
    <cellStyle name="Процентный 2 9 6 2 2 6" xfId="18727"/>
    <cellStyle name="Процентный 2 9 6 2 2 7" xfId="22485"/>
    <cellStyle name="Процентный 2 9 6 2 2 8" xfId="23787"/>
    <cellStyle name="Процентный 2 9 6 2 2 9" xfId="21160"/>
    <cellStyle name="Процентный 2 9 6 2 3" xfId="7148"/>
    <cellStyle name="Процентный 2 9 6 2 4" xfId="11953"/>
    <cellStyle name="Процентный 2 9 6 2 4 2" xfId="13883"/>
    <cellStyle name="Процентный 2 9 6 2 4 3" xfId="29479"/>
    <cellStyle name="Процентный 2 9 6 2 5" xfId="15171"/>
    <cellStyle name="Процентный 2 9 6 2 6" xfId="16938"/>
    <cellStyle name="Процентный 2 9 6 2 7" xfId="17935"/>
    <cellStyle name="Процентный 2 9 6 2 8" xfId="20753"/>
    <cellStyle name="Процентный 2 9 6 2 9" xfId="24462"/>
    <cellStyle name="Процентный 2 9 6 3" xfId="6393"/>
    <cellStyle name="Процентный 2 9 6 4" xfId="6569"/>
    <cellStyle name="Процентный 2 9 6 5" xfId="6709"/>
    <cellStyle name="Процентный 2 9 6 6" xfId="6837"/>
    <cellStyle name="Процентный 2 9 6 6 10" xfId="19260"/>
    <cellStyle name="Процентный 2 9 6 6 11" xfId="26881"/>
    <cellStyle name="Процентный 2 9 6 6 12" xfId="28441"/>
    <cellStyle name="Процентный 2 9 6 6 2" xfId="12454"/>
    <cellStyle name="Процентный 2 9 6 6 2 2" xfId="14751"/>
    <cellStyle name="Процентный 2 9 6 6 2 3" xfId="29995"/>
    <cellStyle name="Процентный 2 9 6 6 3" xfId="15319"/>
    <cellStyle name="Процентный 2 9 6 6 4" xfId="15692"/>
    <cellStyle name="Процентный 2 9 6 6 5" xfId="18163"/>
    <cellStyle name="Процентный 2 9 6 6 6" xfId="18817"/>
    <cellStyle name="Процентный 2 9 6 6 7" xfId="22862"/>
    <cellStyle name="Процентный 2 9 6 6 8" xfId="23594"/>
    <cellStyle name="Процентный 2 9 6 6 9" xfId="23167"/>
    <cellStyle name="Процентный 2 9 6 7" xfId="7282"/>
    <cellStyle name="Процентный 2 9 6 7 2" xfId="14271"/>
    <cellStyle name="Процентный 2 9 6 7 2 2" xfId="18365"/>
    <cellStyle name="Процентный 2 9 6 7 2 3" xfId="30227"/>
    <cellStyle name="Процентный 2 9 6 7 3" xfId="18955"/>
    <cellStyle name="Процентный 2 9 6 7 4" xfId="23145"/>
    <cellStyle name="Процентный 2 9 6 7 5" xfId="22299"/>
    <cellStyle name="Процентный 2 9 6 7 6" xfId="21353"/>
    <cellStyle name="Процентный 2 9 6 7 7" xfId="21275"/>
    <cellStyle name="Процентный 2 9 6 7 8" xfId="27018"/>
    <cellStyle name="Процентный 2 9 6 7 9" xfId="29662"/>
    <cellStyle name="Процентный 2 9 6 8" xfId="11378"/>
    <cellStyle name="Процентный 2 9 6 8 2" xfId="12533"/>
    <cellStyle name="Процентный 2 9 6 8 3" xfId="28512"/>
    <cellStyle name="Процентный 2 9 6 9" xfId="16334"/>
    <cellStyle name="Процентный 2 9 60" xfId="11058"/>
    <cellStyle name="Процентный 2 9 60 2" xfId="17525"/>
    <cellStyle name="Процентный 2 9 60 3" xfId="30163"/>
    <cellStyle name="Процентный 2 9 61" xfId="17727"/>
    <cellStyle name="Процентный 2 9 62" xfId="19419"/>
    <cellStyle name="Процентный 2 9 63" xfId="21301"/>
    <cellStyle name="Процентный 2 9 64" xfId="19953"/>
    <cellStyle name="Процентный 2 9 65" xfId="22132"/>
    <cellStyle name="Процентный 2 9 66" xfId="25730"/>
    <cellStyle name="Процентный 2 9 66 2" xfId="30922"/>
    <cellStyle name="Процентный 2 9 66 3" xfId="31939"/>
    <cellStyle name="Процентный 2 9 67" xfId="27250"/>
    <cellStyle name="Процентный 2 9 68" xfId="699"/>
    <cellStyle name="Процентный 2 9 68 2" xfId="30996"/>
    <cellStyle name="Процентный 2 9 68 3" xfId="31986"/>
    <cellStyle name="Процентный 2 9 68 4" xfId="30891"/>
    <cellStyle name="Процентный 2 9 69" xfId="31912"/>
    <cellStyle name="Процентный 2 9 7" xfId="1916"/>
    <cellStyle name="Процентный 2 9 7 10" xfId="24305"/>
    <cellStyle name="Процентный 2 9 7 11" xfId="24958"/>
    <cellStyle name="Процентный 2 9 7 12" xfId="26456"/>
    <cellStyle name="Процентный 2 9 7 13" xfId="27510"/>
    <cellStyle name="Процентный 2 9 7 14" xfId="31791"/>
    <cellStyle name="Процентный 2 9 7 15" xfId="32242"/>
    <cellStyle name="Процентный 2 9 7 2" xfId="2492"/>
    <cellStyle name="Процентный 2 9 7 2 10" xfId="19213"/>
    <cellStyle name="Процентный 2 9 7 2 11" xfId="26319"/>
    <cellStyle name="Процентный 2 9 7 2 12" xfId="28603"/>
    <cellStyle name="Процентный 2 9 7 2 2" xfId="12625"/>
    <cellStyle name="Процентный 2 9 7 2 2 2" xfId="12988"/>
    <cellStyle name="Процентный 2 9 7 2 2 3" xfId="28928"/>
    <cellStyle name="Процентный 2 9 7 2 3" xfId="14511"/>
    <cellStyle name="Процентный 2 9 7 2 4" xfId="14863"/>
    <cellStyle name="Процентный 2 9 7 2 5" xfId="16851"/>
    <cellStyle name="Процентный 2 9 7 2 6" xfId="18050"/>
    <cellStyle name="Процентный 2 9 7 2 7" xfId="20638"/>
    <cellStyle name="Процентный 2 9 7 2 8" xfId="19798"/>
    <cellStyle name="Процентный 2 9 7 2 9" xfId="22325"/>
    <cellStyle name="Процентный 2 9 7 3" xfId="6777"/>
    <cellStyle name="Процентный 2 9 7 4" xfId="7302"/>
    <cellStyle name="Процентный 2 9 7 4 2" xfId="12149"/>
    <cellStyle name="Процентный 2 9 7 4 2 2" xfId="18385"/>
    <cellStyle name="Процентный 2 9 7 4 2 3" xfId="30247"/>
    <cellStyle name="Процентный 2 9 7 4 3" xfId="18975"/>
    <cellStyle name="Процентный 2 9 7 4 4" xfId="23165"/>
    <cellStyle name="Процентный 2 9 7 4 5" xfId="21739"/>
    <cellStyle name="Процентный 2 9 7 4 6" xfId="23676"/>
    <cellStyle name="Процентный 2 9 7 4 7" xfId="24646"/>
    <cellStyle name="Процентный 2 9 7 4 8" xfId="27038"/>
    <cellStyle name="Процентный 2 9 7 4 9" xfId="28206"/>
    <cellStyle name="Процентный 2 9 7 5" xfId="11318"/>
    <cellStyle name="Процентный 2 9 7 5 2" xfId="11580"/>
    <cellStyle name="Процентный 2 9 7 5 3" xfId="27766"/>
    <cellStyle name="Процентный 2 9 7 6" xfId="16511"/>
    <cellStyle name="Процентный 2 9 7 7" xfId="17993"/>
    <cellStyle name="Процентный 2 9 7 8" xfId="20204"/>
    <cellStyle name="Процентный 2 9 7 9" xfId="23354"/>
    <cellStyle name="Процентный 2 9 8" xfId="2627"/>
    <cellStyle name="Процентный 2 9 9" xfId="3143"/>
    <cellStyle name="Процентный 2 90" xfId="8242"/>
    <cellStyle name="Процентный 2 91" xfId="8251"/>
    <cellStyle name="Процентный 2 92" xfId="8260"/>
    <cellStyle name="Процентный 2 93" xfId="8269"/>
    <cellStyle name="Процентный 2 94" xfId="8278"/>
    <cellStyle name="Процентный 2 95" xfId="8287"/>
    <cellStyle name="Процентный 2 96" xfId="8296"/>
    <cellStyle name="Процентный 2 97" xfId="8305"/>
    <cellStyle name="Процентный 2 98" xfId="8314"/>
    <cellStyle name="Процентный 2 99" xfId="8323"/>
    <cellStyle name="Процентный 21" xfId="7253"/>
    <cellStyle name="Процентный 22" xfId="7256"/>
    <cellStyle name="Процентный 3" xfId="178"/>
    <cellStyle name="Процентный 3 10" xfId="179"/>
    <cellStyle name="Процентный 3 100" xfId="8354"/>
    <cellStyle name="Процентный 3 101" xfId="8363"/>
    <cellStyle name="Процентный 3 102" xfId="8372"/>
    <cellStyle name="Процентный 3 103" xfId="8381"/>
    <cellStyle name="Процентный 3 104" xfId="8390"/>
    <cellStyle name="Процентный 3 105" xfId="8399"/>
    <cellStyle name="Процентный 3 106" xfId="8408"/>
    <cellStyle name="Процентный 3 107" xfId="8417"/>
    <cellStyle name="Процентный 3 108" xfId="8426"/>
    <cellStyle name="Процентный 3 109" xfId="8435"/>
    <cellStyle name="Процентный 3 11" xfId="180"/>
    <cellStyle name="Процентный 3 110" xfId="8444"/>
    <cellStyle name="Процентный 3 111" xfId="8453"/>
    <cellStyle name="Процентный 3 112" xfId="8462"/>
    <cellStyle name="Процентный 3 113" xfId="8471"/>
    <cellStyle name="Процентный 3 114" xfId="8480"/>
    <cellStyle name="Процентный 3 115" xfId="8489"/>
    <cellStyle name="Процентный 3 116" xfId="8498"/>
    <cellStyle name="Процентный 3 117" xfId="8507"/>
    <cellStyle name="Процентный 3 118" xfId="8516"/>
    <cellStyle name="Процентный 3 119" xfId="8525"/>
    <cellStyle name="Процентный 3 12" xfId="181"/>
    <cellStyle name="Процентный 3 120" xfId="8534"/>
    <cellStyle name="Процентный 3 121" xfId="8543"/>
    <cellStyle name="Процентный 3 122" xfId="8552"/>
    <cellStyle name="Процентный 3 123" xfId="8561"/>
    <cellStyle name="Процентный 3 124" xfId="8570"/>
    <cellStyle name="Процентный 3 125" xfId="8579"/>
    <cellStyle name="Процентный 3 126" xfId="8588"/>
    <cellStyle name="Процентный 3 127" xfId="8597"/>
    <cellStyle name="Процентный 3 128" xfId="8606"/>
    <cellStyle name="Процентный 3 129" xfId="8615"/>
    <cellStyle name="Процентный 3 13" xfId="182"/>
    <cellStyle name="Процентный 3 130" xfId="8624"/>
    <cellStyle name="Процентный 3 131" xfId="8633"/>
    <cellStyle name="Процентный 3 132" xfId="8642"/>
    <cellStyle name="Процентный 3 133" xfId="8651"/>
    <cellStyle name="Процентный 3 134" xfId="8660"/>
    <cellStyle name="Процентный 3 135" xfId="8669"/>
    <cellStyle name="Процентный 3 136" xfId="8678"/>
    <cellStyle name="Процентный 3 137" xfId="8688"/>
    <cellStyle name="Процентный 3 138" xfId="8698"/>
    <cellStyle name="Процентный 3 139" xfId="8708"/>
    <cellStyle name="Процентный 3 14" xfId="183"/>
    <cellStyle name="Процентный 3 140" xfId="8718"/>
    <cellStyle name="Процентный 3 141" xfId="8728"/>
    <cellStyle name="Процентный 3 142" xfId="8738"/>
    <cellStyle name="Процентный 3 143" xfId="8748"/>
    <cellStyle name="Процентный 3 144" xfId="8758"/>
    <cellStyle name="Процентный 3 145" xfId="8768"/>
    <cellStyle name="Процентный 3 146" xfId="8778"/>
    <cellStyle name="Процентный 3 147" xfId="8788"/>
    <cellStyle name="Процентный 3 148" xfId="8798"/>
    <cellStyle name="Процентный 3 149" xfId="8808"/>
    <cellStyle name="Процентный 3 15" xfId="184"/>
    <cellStyle name="Процентный 3 150" xfId="8818"/>
    <cellStyle name="Процентный 3 151" xfId="8828"/>
    <cellStyle name="Процентный 3 152" xfId="8838"/>
    <cellStyle name="Процентный 3 153" xfId="8848"/>
    <cellStyle name="Процентный 3 154" xfId="8858"/>
    <cellStyle name="Процентный 3 155" xfId="8868"/>
    <cellStyle name="Процентный 3 156" xfId="8878"/>
    <cellStyle name="Процентный 3 157" xfId="8888"/>
    <cellStyle name="Процентный 3 158" xfId="8898"/>
    <cellStyle name="Процентный 3 159" xfId="8908"/>
    <cellStyle name="Процентный 3 16" xfId="185"/>
    <cellStyle name="Процентный 3 160" xfId="8918"/>
    <cellStyle name="Процентный 3 161" xfId="8928"/>
    <cellStyle name="Процентный 3 162" xfId="8938"/>
    <cellStyle name="Процентный 3 163" xfId="8947"/>
    <cellStyle name="Процентный 3 164" xfId="8956"/>
    <cellStyle name="Процентный 3 165" xfId="8965"/>
    <cellStyle name="Процентный 3 166" xfId="8974"/>
    <cellStyle name="Процентный 3 167" xfId="8983"/>
    <cellStyle name="Процентный 3 168" xfId="8992"/>
    <cellStyle name="Процентный 3 169" xfId="9002"/>
    <cellStyle name="Процентный 3 17" xfId="186"/>
    <cellStyle name="Процентный 3 170" xfId="9012"/>
    <cellStyle name="Процентный 3 171" xfId="9022"/>
    <cellStyle name="Процентный 3 172" xfId="9032"/>
    <cellStyle name="Процентный 3 173" xfId="9042"/>
    <cellStyle name="Процентный 3 174" xfId="9051"/>
    <cellStyle name="Процентный 3 175" xfId="9059"/>
    <cellStyle name="Процентный 3 176" xfId="9066"/>
    <cellStyle name="Процентный 3 177" xfId="9073"/>
    <cellStyle name="Процентный 3 178" xfId="9080"/>
    <cellStyle name="Процентный 3 179" xfId="9086"/>
    <cellStyle name="Процентный 3 18" xfId="187"/>
    <cellStyle name="Процентный 3 180" xfId="9179"/>
    <cellStyle name="Процентный 3 181" xfId="9154"/>
    <cellStyle name="Процентный 3 182" xfId="9184"/>
    <cellStyle name="Процентный 3 183" xfId="9152"/>
    <cellStyle name="Процентный 3 184" xfId="9187"/>
    <cellStyle name="Процентный 3 185" xfId="9191"/>
    <cellStyle name="Процентный 3 186" xfId="9280"/>
    <cellStyle name="Процентный 3 187" xfId="9336"/>
    <cellStyle name="Процентный 3 188" xfId="9271"/>
    <cellStyle name="Процентный 3 189" xfId="9350"/>
    <cellStyle name="Процентный 3 19" xfId="188"/>
    <cellStyle name="Процентный 3 190" xfId="9225"/>
    <cellStyle name="Процентный 3 191" xfId="9364"/>
    <cellStyle name="Процентный 3 192" xfId="9396"/>
    <cellStyle name="Процентный 3 193" xfId="9355"/>
    <cellStyle name="Процентный 3 194" xfId="9408"/>
    <cellStyle name="Процентный 3 195" xfId="9380"/>
    <cellStyle name="Процентный 3 196" xfId="9421"/>
    <cellStyle name="Процентный 3 197" xfId="9392"/>
    <cellStyle name="Процентный 3 198" xfId="9433"/>
    <cellStyle name="Процентный 3 199" xfId="9447"/>
    <cellStyle name="Процентный 3 2" xfId="189"/>
    <cellStyle name="Процентный 3 2 2" xfId="31064"/>
    <cellStyle name="Процентный 3 2 3" xfId="32010"/>
    <cellStyle name="Процентный 3 20" xfId="190"/>
    <cellStyle name="Процентный 3 200" xfId="9483"/>
    <cellStyle name="Процентный 3 201" xfId="9310"/>
    <cellStyle name="Процентный 3 202" xfId="9495"/>
    <cellStyle name="Процентный 3 203" xfId="9549"/>
    <cellStyle name="Процентный 3 204" xfId="9503"/>
    <cellStyle name="Процентный 3 205" xfId="9561"/>
    <cellStyle name="Процентный 3 206" xfId="9197"/>
    <cellStyle name="Процентный 3 207" xfId="9718"/>
    <cellStyle name="Процентный 3 208" xfId="9600"/>
    <cellStyle name="Процентный 3 209" xfId="9733"/>
    <cellStyle name="Процентный 3 21" xfId="191"/>
    <cellStyle name="Процентный 3 210" xfId="9582"/>
    <cellStyle name="Процентный 3 211" xfId="9749"/>
    <cellStyle name="Процентный 3 212" xfId="9570"/>
    <cellStyle name="Процентный 3 213" xfId="9827"/>
    <cellStyle name="Процентный 3 214" xfId="9835"/>
    <cellStyle name="Процентный 3 215" xfId="9778"/>
    <cellStyle name="Процентный 3 216" xfId="9847"/>
    <cellStyle name="Процентный 3 217" xfId="9800"/>
    <cellStyle name="Процентный 3 218" xfId="9859"/>
    <cellStyle name="Процентный 3 219" xfId="9814"/>
    <cellStyle name="Процентный 3 22" xfId="1214"/>
    <cellStyle name="Процентный 3 220" xfId="9873"/>
    <cellStyle name="Процентный 3 221" xfId="9910"/>
    <cellStyle name="Процентный 3 222" xfId="10985"/>
    <cellStyle name="Процентный 3 223" xfId="10974"/>
    <cellStyle name="Процентный 3 224" xfId="817"/>
    <cellStyle name="Процентный 3 224 2" xfId="32282"/>
    <cellStyle name="Процентный 3 224 3" xfId="30872"/>
    <cellStyle name="Процентный 3 225" xfId="30875"/>
    <cellStyle name="Процентный 3 226" xfId="30878"/>
    <cellStyle name="Процентный 3 227" xfId="31902"/>
    <cellStyle name="Процентный 3 23" xfId="1218"/>
    <cellStyle name="Процентный 3 24" xfId="1222"/>
    <cellStyle name="Процентный 3 25" xfId="1225"/>
    <cellStyle name="Процентный 3 26" xfId="1228"/>
    <cellStyle name="Процентный 3 27" xfId="1230"/>
    <cellStyle name="Процентный 3 28" xfId="1237"/>
    <cellStyle name="Процентный 3 29" xfId="1238"/>
    <cellStyle name="Процентный 3 3" xfId="192"/>
    <cellStyle name="Процентный 3 3 2" xfId="31085"/>
    <cellStyle name="Процентный 3 3 3" xfId="32022"/>
    <cellStyle name="Процентный 3 30" xfId="1282"/>
    <cellStyle name="Процентный 3 31" xfId="1251"/>
    <cellStyle name="Процентный 3 32" xfId="1285"/>
    <cellStyle name="Процентный 3 33" xfId="1248"/>
    <cellStyle name="Процентный 3 34" xfId="1287"/>
    <cellStyle name="Процентный 3 35" xfId="1246"/>
    <cellStyle name="Процентный 3 36" xfId="1297"/>
    <cellStyle name="Процентный 3 37" xfId="1311"/>
    <cellStyle name="Процентный 3 38" xfId="1324"/>
    <cellStyle name="Процентный 3 39" xfId="1313"/>
    <cellStyle name="Процентный 3 4" xfId="193"/>
    <cellStyle name="Процентный 3 4 2" xfId="31169"/>
    <cellStyle name="Процентный 3 4 4" xfId="31173"/>
    <cellStyle name="Процентный 3 40" xfId="1335"/>
    <cellStyle name="Процентный 3 41" xfId="1336"/>
    <cellStyle name="Процентный 3 42" xfId="1327"/>
    <cellStyle name="Процентный 3 43" xfId="1341"/>
    <cellStyle name="Процентный 3 44" xfId="1352"/>
    <cellStyle name="Процентный 3 45" xfId="1649"/>
    <cellStyle name="Процентный 3 46" xfId="1410"/>
    <cellStyle name="Процентный 3 47" xfId="1687"/>
    <cellStyle name="Процентный 3 48" xfId="1486"/>
    <cellStyle name="Процентный 3 49" xfId="1984"/>
    <cellStyle name="Процентный 3 5" xfId="194"/>
    <cellStyle name="Процентный 3 5 2" xfId="31146"/>
    <cellStyle name="Процентный 3 5 2 2" xfId="31167"/>
    <cellStyle name="Процентный 3 5 2 3" xfId="32084"/>
    <cellStyle name="Процентный 3 5 3" xfId="31172"/>
    <cellStyle name="Процентный 3 5 4" xfId="31166"/>
    <cellStyle name="Процентный 3 5 5" xfId="32071"/>
    <cellStyle name="Процентный 3 50" xfId="7194"/>
    <cellStyle name="Процентный 3 51" xfId="7170"/>
    <cellStyle name="Процентный 3 52" xfId="7195"/>
    <cellStyle name="Процентный 3 53" xfId="7169"/>
    <cellStyle name="Процентный 3 54" xfId="7640"/>
    <cellStyle name="Процентный 3 55" xfId="7646"/>
    <cellStyle name="Процентный 3 56" xfId="7654"/>
    <cellStyle name="Процентный 3 57" xfId="7661"/>
    <cellStyle name="Процентный 3 58" xfId="7667"/>
    <cellStyle name="Процентный 3 59" xfId="7673"/>
    <cellStyle name="Процентный 3 6" xfId="195"/>
    <cellStyle name="Процентный 3 6 2" xfId="31143"/>
    <cellStyle name="Процентный 3 6 3" xfId="32068"/>
    <cellStyle name="Процентный 3 60" xfId="7721"/>
    <cellStyle name="Процентный 3 61" xfId="7725"/>
    <cellStyle name="Процентный 3 62" xfId="7706"/>
    <cellStyle name="Процентный 3 63" xfId="7782"/>
    <cellStyle name="Процентный 3 64" xfId="7792"/>
    <cellStyle name="Процентный 3 65" xfId="7800"/>
    <cellStyle name="Процентный 3 66" xfId="7807"/>
    <cellStyle name="Процентный 3 67" xfId="7815"/>
    <cellStyle name="Процентный 3 68" xfId="7823"/>
    <cellStyle name="Процентный 3 69" xfId="7830"/>
    <cellStyle name="Процентный 3 7" xfId="196"/>
    <cellStyle name="Процентный 3 7 2" xfId="31145"/>
    <cellStyle name="Процентный 3 7 3" xfId="32070"/>
    <cellStyle name="Процентный 3 70" xfId="7838"/>
    <cellStyle name="Процентный 3 71" xfId="7845"/>
    <cellStyle name="Процентный 3 72" xfId="7851"/>
    <cellStyle name="Процентный 3 73" xfId="7857"/>
    <cellStyle name="Процентный 3 74" xfId="7863"/>
    <cellStyle name="Процентный 3 75" xfId="7868"/>
    <cellStyle name="Процентный 3 76" xfId="8001"/>
    <cellStyle name="Процентный 3 77" xfId="8074"/>
    <cellStyle name="Процентный 3 78" xfId="8158"/>
    <cellStyle name="Процентный 3 79" xfId="8002"/>
    <cellStyle name="Процентный 3 8" xfId="197"/>
    <cellStyle name="Процентный 3 8 2" xfId="31158"/>
    <cellStyle name="Процентный 3 8 3" xfId="32079"/>
    <cellStyle name="Процентный 3 80" xfId="8174"/>
    <cellStyle name="Процентный 3 81" xfId="8183"/>
    <cellStyle name="Процентный 3 82" xfId="8192"/>
    <cellStyle name="Процентный 3 83" xfId="8201"/>
    <cellStyle name="Процентный 3 84" xfId="8210"/>
    <cellStyle name="Процентный 3 85" xfId="8219"/>
    <cellStyle name="Процентный 3 86" xfId="8228"/>
    <cellStyle name="Процентный 3 87" xfId="8237"/>
    <cellStyle name="Процентный 3 88" xfId="8246"/>
    <cellStyle name="Процентный 3 89" xfId="8255"/>
    <cellStyle name="Процентный 3 9" xfId="198"/>
    <cellStyle name="Процентный 3 9 2" xfId="31164"/>
    <cellStyle name="Процентный 3 9 3" xfId="32083"/>
    <cellStyle name="Процентный 3 90" xfId="8264"/>
    <cellStyle name="Процентный 3 91" xfId="8273"/>
    <cellStyle name="Процентный 3 92" xfId="8282"/>
    <cellStyle name="Процентный 3 93" xfId="8291"/>
    <cellStyle name="Процентный 3 94" xfId="8300"/>
    <cellStyle name="Процентный 3 95" xfId="8309"/>
    <cellStyle name="Процентный 3 96" xfId="8318"/>
    <cellStyle name="Процентный 3 97" xfId="8327"/>
    <cellStyle name="Процентный 3 98" xfId="8336"/>
    <cellStyle name="Процентный 3 99" xfId="8345"/>
    <cellStyle name="Процентный 4" xfId="30627"/>
    <cellStyle name="Процентный 4 10" xfId="2488"/>
    <cellStyle name="Процентный 4 100" xfId="8526"/>
    <cellStyle name="Процентный 4 101" xfId="8535"/>
    <cellStyle name="Процентный 4 102" xfId="8544"/>
    <cellStyle name="Процентный 4 103" xfId="8553"/>
    <cellStyle name="Процентный 4 104" xfId="8562"/>
    <cellStyle name="Процентный 4 105" xfId="8571"/>
    <cellStyle name="Процентный 4 106" xfId="8580"/>
    <cellStyle name="Процентный 4 107" xfId="8589"/>
    <cellStyle name="Процентный 4 108" xfId="8598"/>
    <cellStyle name="Процентный 4 109" xfId="8607"/>
    <cellStyle name="Процентный 4 11" xfId="2671"/>
    <cellStyle name="Процентный 4 11 2" xfId="7431"/>
    <cellStyle name="Процентный 4 110" xfId="8616"/>
    <cellStyle name="Процентный 4 111" xfId="8625"/>
    <cellStyle name="Процентный 4 112" xfId="8634"/>
    <cellStyle name="Процентный 4 113" xfId="8643"/>
    <cellStyle name="Процентный 4 114" xfId="8652"/>
    <cellStyle name="Процентный 4 115" xfId="8661"/>
    <cellStyle name="Процентный 4 116" xfId="8670"/>
    <cellStyle name="Процентный 4 117" xfId="8679"/>
    <cellStyle name="Процентный 4 118" xfId="8689"/>
    <cellStyle name="Процентный 4 119" xfId="8699"/>
    <cellStyle name="Процентный 4 12" xfId="2567"/>
    <cellStyle name="Процентный 4 12 2" xfId="7435"/>
    <cellStyle name="Процентный 4 120" xfId="8709"/>
    <cellStyle name="Процентный 4 121" xfId="8719"/>
    <cellStyle name="Процентный 4 122" xfId="8729"/>
    <cellStyle name="Процентный 4 123" xfId="8739"/>
    <cellStyle name="Процентный 4 124" xfId="8749"/>
    <cellStyle name="Процентный 4 125" xfId="8759"/>
    <cellStyle name="Процентный 4 126" xfId="8769"/>
    <cellStyle name="Процентный 4 127" xfId="8779"/>
    <cellStyle name="Процентный 4 128" xfId="8789"/>
    <cellStyle name="Процентный 4 129" xfId="8799"/>
    <cellStyle name="Процентный 4 13" xfId="2619"/>
    <cellStyle name="Процентный 4 13 2" xfId="7440"/>
    <cellStyle name="Процентный 4 130" xfId="8809"/>
    <cellStyle name="Процентный 4 131" xfId="8819"/>
    <cellStyle name="Процентный 4 132" xfId="8829"/>
    <cellStyle name="Процентный 4 133" xfId="8839"/>
    <cellStyle name="Процентный 4 134" xfId="8849"/>
    <cellStyle name="Процентный 4 135" xfId="8859"/>
    <cellStyle name="Процентный 4 136" xfId="8869"/>
    <cellStyle name="Процентный 4 137" xfId="8879"/>
    <cellStyle name="Процентный 4 138" xfId="8889"/>
    <cellStyle name="Процентный 4 139" xfId="8899"/>
    <cellStyle name="Процентный 4 14" xfId="3750"/>
    <cellStyle name="Процентный 4 140" xfId="8909"/>
    <cellStyle name="Процентный 4 141" xfId="8919"/>
    <cellStyle name="Процентный 4 142" xfId="8929"/>
    <cellStyle name="Процентный 4 143" xfId="8939"/>
    <cellStyle name="Процентный 4 144" xfId="8948"/>
    <cellStyle name="Процентный 4 145" xfId="8957"/>
    <cellStyle name="Процентный 4 146" xfId="8966"/>
    <cellStyle name="Процентный 4 147" xfId="8975"/>
    <cellStyle name="Процентный 4 148" xfId="8984"/>
    <cellStyle name="Процентный 4 149" xfId="8993"/>
    <cellStyle name="Процентный 4 15" xfId="4356"/>
    <cellStyle name="Процентный 4 150" xfId="9003"/>
    <cellStyle name="Процентный 4 151" xfId="9013"/>
    <cellStyle name="Процентный 4 152" xfId="9023"/>
    <cellStyle name="Процентный 4 153" xfId="9033"/>
    <cellStyle name="Процентный 4 154" xfId="9043"/>
    <cellStyle name="Процентный 4 155" xfId="9052"/>
    <cellStyle name="Процентный 4 156" xfId="9060"/>
    <cellStyle name="Процентный 4 157" xfId="9067"/>
    <cellStyle name="Процентный 4 158" xfId="9074"/>
    <cellStyle name="Процентный 4 159" xfId="9081"/>
    <cellStyle name="Процентный 4 16" xfId="4365"/>
    <cellStyle name="Процентный 4 160" xfId="9087"/>
    <cellStyle name="Процентный 4 161" xfId="9914"/>
    <cellStyle name="Процентный 4 162" xfId="19155"/>
    <cellStyle name="Процентный 4 17" xfId="4367"/>
    <cellStyle name="Процентный 4 18" xfId="4369"/>
    <cellStyle name="Процентный 4 19" xfId="4559"/>
    <cellStyle name="Процентный 4 2" xfId="199"/>
    <cellStyle name="Процентный 4 2 2" xfId="7394"/>
    <cellStyle name="Процентный 4 2 2 2" xfId="7366"/>
    <cellStyle name="Процентный 4 20" xfId="4750"/>
    <cellStyle name="Процентный 4 21" xfId="4762"/>
    <cellStyle name="Процентный 4 22" xfId="4765"/>
    <cellStyle name="Процентный 4 23" xfId="5351"/>
    <cellStyle name="Процентный 4 24" xfId="7478"/>
    <cellStyle name="Процентный 4 25" xfId="7516"/>
    <cellStyle name="Процентный 4 26" xfId="7520"/>
    <cellStyle name="Процентный 4 27" xfId="7524"/>
    <cellStyle name="Процентный 4 28" xfId="7528"/>
    <cellStyle name="Процентный 4 29" xfId="7532"/>
    <cellStyle name="Процентный 4 3" xfId="200"/>
    <cellStyle name="Процентный 4 3 2" xfId="787"/>
    <cellStyle name="Процентный 4 30" xfId="7535"/>
    <cellStyle name="Процентный 4 31" xfId="7539"/>
    <cellStyle name="Процентный 4 32" xfId="7543"/>
    <cellStyle name="Процентный 4 33" xfId="7547"/>
    <cellStyle name="Процентный 4 34" xfId="7633"/>
    <cellStyle name="Процентный 4 35" xfId="7641"/>
    <cellStyle name="Процентный 4 36" xfId="7647"/>
    <cellStyle name="Процентный 4 37" xfId="7655"/>
    <cellStyle name="Процентный 4 38" xfId="7662"/>
    <cellStyle name="Процентный 4 39" xfId="7668"/>
    <cellStyle name="Процентный 4 4" xfId="800"/>
    <cellStyle name="Процентный 4 40" xfId="7674"/>
    <cellStyle name="Процентный 4 41" xfId="7762"/>
    <cellStyle name="Процентный 4 42" xfId="7710"/>
    <cellStyle name="Процентный 4 43" xfId="7684"/>
    <cellStyle name="Процентный 4 44" xfId="7783"/>
    <cellStyle name="Процентный 4 45" xfId="7793"/>
    <cellStyle name="Процентный 4 46" xfId="7801"/>
    <cellStyle name="Процентный 4 47" xfId="7808"/>
    <cellStyle name="Процентный 4 48" xfId="7816"/>
    <cellStyle name="Процентный 4 49" xfId="7824"/>
    <cellStyle name="Процентный 4 5" xfId="1975"/>
    <cellStyle name="Процентный 4 5 2" xfId="2083"/>
    <cellStyle name="Процентный 4 5 3" xfId="2472"/>
    <cellStyle name="Процентный 4 50" xfId="7831"/>
    <cellStyle name="Процентный 4 51" xfId="7839"/>
    <cellStyle name="Процентный 4 52" xfId="7846"/>
    <cellStyle name="Процентный 4 53" xfId="7852"/>
    <cellStyle name="Процентный 4 54" xfId="7858"/>
    <cellStyle name="Процентный 4 55" xfId="7864"/>
    <cellStyle name="Процентный 4 56" xfId="7869"/>
    <cellStyle name="Процентный 4 57" xfId="8154"/>
    <cellStyle name="Процентный 4 58" xfId="8081"/>
    <cellStyle name="Процентный 4 59" xfId="8164"/>
    <cellStyle name="Процентный 4 6" xfId="1959"/>
    <cellStyle name="Процентный 4 6 2" xfId="2260"/>
    <cellStyle name="Процентный 4 6 3" xfId="2478"/>
    <cellStyle name="Процентный 4 60" xfId="7995"/>
    <cellStyle name="Процентный 4 61" xfId="8175"/>
    <cellStyle name="Процентный 4 62" xfId="8184"/>
    <cellStyle name="Процентный 4 63" xfId="8193"/>
    <cellStyle name="Процентный 4 64" xfId="8202"/>
    <cellStyle name="Процентный 4 65" xfId="8211"/>
    <cellStyle name="Процентный 4 66" xfId="8220"/>
    <cellStyle name="Процентный 4 67" xfId="8229"/>
    <cellStyle name="Процентный 4 68" xfId="8238"/>
    <cellStyle name="Процентный 4 69" xfId="8247"/>
    <cellStyle name="Процентный 4 7" xfId="1944"/>
    <cellStyle name="Процентный 4 7 2" xfId="2219"/>
    <cellStyle name="Процентный 4 7 3" xfId="2477"/>
    <cellStyle name="Процентный 4 70" xfId="8256"/>
    <cellStyle name="Процентный 4 71" xfId="8265"/>
    <cellStyle name="Процентный 4 72" xfId="8274"/>
    <cellStyle name="Процентный 4 73" xfId="8283"/>
    <cellStyle name="Процентный 4 74" xfId="8292"/>
    <cellStyle name="Процентный 4 75" xfId="8301"/>
    <cellStyle name="Процентный 4 76" xfId="8310"/>
    <cellStyle name="Процентный 4 77" xfId="8319"/>
    <cellStyle name="Процентный 4 78" xfId="8328"/>
    <cellStyle name="Процентный 4 79" xfId="8337"/>
    <cellStyle name="Процентный 4 8" xfId="2402"/>
    <cellStyle name="Процентный 4 8 2" xfId="7385"/>
    <cellStyle name="Процентный 4 80" xfId="8346"/>
    <cellStyle name="Процентный 4 81" xfId="8355"/>
    <cellStyle name="Процентный 4 82" xfId="8364"/>
    <cellStyle name="Процентный 4 83" xfId="8373"/>
    <cellStyle name="Процентный 4 84" xfId="8382"/>
    <cellStyle name="Процентный 4 85" xfId="8391"/>
    <cellStyle name="Процентный 4 86" xfId="8400"/>
    <cellStyle name="Процентный 4 87" xfId="8409"/>
    <cellStyle name="Процентный 4 88" xfId="8418"/>
    <cellStyle name="Процентный 4 89" xfId="8427"/>
    <cellStyle name="Процентный 4 9" xfId="1955"/>
    <cellStyle name="Процентный 4 90" xfId="8436"/>
    <cellStyle name="Процентный 4 91" xfId="8445"/>
    <cellStyle name="Процентный 4 92" xfId="8454"/>
    <cellStyle name="Процентный 4 93" xfId="8463"/>
    <cellStyle name="Процентный 4 94" xfId="8472"/>
    <cellStyle name="Процентный 4 95" xfId="8481"/>
    <cellStyle name="Процентный 4 96" xfId="8490"/>
    <cellStyle name="Процентный 4 97" xfId="8499"/>
    <cellStyle name="Процентный 4 98" xfId="8508"/>
    <cellStyle name="Процентный 4 99" xfId="8517"/>
    <cellStyle name="Процентный 5" xfId="201"/>
    <cellStyle name="Процентный 5 10" xfId="700"/>
    <cellStyle name="Процентный 5 10 10" xfId="8061"/>
    <cellStyle name="Процентный 5 10 11" xfId="8035"/>
    <cellStyle name="Процентный 5 10 12" xfId="8042"/>
    <cellStyle name="Процентный 5 10 13" xfId="9103"/>
    <cellStyle name="Процентный 5 10 2" xfId="7414"/>
    <cellStyle name="Процентный 5 10 2 2" xfId="7578"/>
    <cellStyle name="Процентный 5 10 3" xfId="7606"/>
    <cellStyle name="Процентный 5 10 4" xfId="7600"/>
    <cellStyle name="Процентный 5 10 5" xfId="7738"/>
    <cellStyle name="Процентный 5 10 6" xfId="7720"/>
    <cellStyle name="Процентный 5 10 7" xfId="7728"/>
    <cellStyle name="Процентный 5 10 8" xfId="7903"/>
    <cellStyle name="Процентный 5 10 9" xfId="7897"/>
    <cellStyle name="Процентный 5 100" xfId="8527"/>
    <cellStyle name="Процентный 5 101" xfId="8536"/>
    <cellStyle name="Процентный 5 102" xfId="8545"/>
    <cellStyle name="Процентный 5 103" xfId="8554"/>
    <cellStyle name="Процентный 5 104" xfId="8563"/>
    <cellStyle name="Процентный 5 105" xfId="8572"/>
    <cellStyle name="Процентный 5 106" xfId="8581"/>
    <cellStyle name="Процентный 5 107" xfId="8590"/>
    <cellStyle name="Процентный 5 108" xfId="8599"/>
    <cellStyle name="Процентный 5 109" xfId="8608"/>
    <cellStyle name="Процентный 5 11" xfId="701"/>
    <cellStyle name="Процентный 5 11 10" xfId="8062"/>
    <cellStyle name="Процентный 5 11 11" xfId="8034"/>
    <cellStyle name="Процентный 5 11 12" xfId="8043"/>
    <cellStyle name="Процентный 5 11 13" xfId="9104"/>
    <cellStyle name="Процентный 5 11 2" xfId="7417"/>
    <cellStyle name="Процентный 5 11 2 2" xfId="7579"/>
    <cellStyle name="Процентный 5 11 3" xfId="7607"/>
    <cellStyle name="Процентный 5 11 4" xfId="7599"/>
    <cellStyle name="Процентный 5 11 5" xfId="7739"/>
    <cellStyle name="Процентный 5 11 6" xfId="7719"/>
    <cellStyle name="Процентный 5 11 7" xfId="7729"/>
    <cellStyle name="Процентный 5 11 8" xfId="7904"/>
    <cellStyle name="Процентный 5 11 9" xfId="7896"/>
    <cellStyle name="Процентный 5 110" xfId="8617"/>
    <cellStyle name="Процентный 5 111" xfId="8626"/>
    <cellStyle name="Процентный 5 112" xfId="8635"/>
    <cellStyle name="Процентный 5 113" xfId="8644"/>
    <cellStyle name="Процентный 5 114" xfId="8653"/>
    <cellStyle name="Процентный 5 115" xfId="8662"/>
    <cellStyle name="Процентный 5 116" xfId="8671"/>
    <cellStyle name="Процентный 5 117" xfId="8680"/>
    <cellStyle name="Процентный 5 118" xfId="8690"/>
    <cellStyle name="Процентный 5 119" xfId="8700"/>
    <cellStyle name="Процентный 5 12" xfId="780"/>
    <cellStyle name="Процентный 5 12 10" xfId="3809"/>
    <cellStyle name="Процентный 5 12 11" xfId="3985"/>
    <cellStyle name="Процентный 5 12 12" xfId="3668"/>
    <cellStyle name="Процентный 5 12 13" xfId="3899"/>
    <cellStyle name="Процентный 5 12 14" xfId="3479"/>
    <cellStyle name="Процентный 5 12 15" xfId="4456"/>
    <cellStyle name="Процентный 5 12 16" xfId="4647"/>
    <cellStyle name="Процентный 5 12 17" xfId="4852"/>
    <cellStyle name="Процентный 5 12 18" xfId="5176"/>
    <cellStyle name="Процентный 5 12 19" xfId="5025"/>
    <cellStyle name="Процентный 5 12 2" xfId="966"/>
    <cellStyle name="Процентный 5 12 2 10" xfId="3863"/>
    <cellStyle name="Процентный 5 12 2 11" xfId="4015"/>
    <cellStyle name="Процентный 5 12 2 12" xfId="3659"/>
    <cellStyle name="Процентный 5 12 2 13" xfId="4471"/>
    <cellStyle name="Процентный 5 12 2 14" xfId="4662"/>
    <cellStyle name="Процентный 5 12 2 15" xfId="4867"/>
    <cellStyle name="Процентный 5 12 2 16" xfId="5195"/>
    <cellStyle name="Процентный 5 12 2 17" xfId="5010"/>
    <cellStyle name="Процентный 5 12 2 18" xfId="5728"/>
    <cellStyle name="Процентный 5 12 2 19" xfId="5462"/>
    <cellStyle name="Процентный 5 12 2 2" xfId="2748"/>
    <cellStyle name="Процентный 5 12 2 2 10" xfId="24538"/>
    <cellStyle name="Процентный 5 12 2 2 11" xfId="20309"/>
    <cellStyle name="Процентный 5 12 2 2 12" xfId="25895"/>
    <cellStyle name="Процентный 5 12 2 2 13" xfId="27607"/>
    <cellStyle name="Процентный 5 12 2 2 2" xfId="2774"/>
    <cellStyle name="Процентный 5 12 2 2 2 10" xfId="25409"/>
    <cellStyle name="Процентный 5 12 2 2 2 11" xfId="25706"/>
    <cellStyle name="Процентный 5 12 2 2 2 12" xfId="29046"/>
    <cellStyle name="Процентный 5 12 2 2 2 2" xfId="13144"/>
    <cellStyle name="Процентный 5 12 2 2 2 2 2" xfId="13160"/>
    <cellStyle name="Процентный 5 12 2 2 2 2 3" xfId="29058"/>
    <cellStyle name="Процентный 5 12 2 2 2 3" xfId="13567"/>
    <cellStyle name="Процентный 5 12 2 2 2 4" xfId="13155"/>
    <cellStyle name="Процентный 5 12 2 2 2 5" xfId="16997"/>
    <cellStyle name="Процентный 5 12 2 2 2 6" xfId="18042"/>
    <cellStyle name="Процентный 5 12 2 2 2 7" xfId="20828"/>
    <cellStyle name="Процентный 5 12 2 2 2 8" xfId="24338"/>
    <cellStyle name="Процентный 5 12 2 2 2 9" xfId="24997"/>
    <cellStyle name="Процентный 5 12 2 2 3" xfId="6874"/>
    <cellStyle name="Процентный 5 12 2 2 4" xfId="11415"/>
    <cellStyle name="Процентный 5 12 2 2 4 2" xfId="12437"/>
    <cellStyle name="Процентный 5 12 2 2 4 3" xfId="28424"/>
    <cellStyle name="Процентный 5 12 2 2 5" xfId="12240"/>
    <cellStyle name="Процентный 5 12 2 2 6" xfId="16983"/>
    <cellStyle name="Процентный 5 12 2 2 7" xfId="17126"/>
    <cellStyle name="Процентный 5 12 2 2 8" xfId="20809"/>
    <cellStyle name="Процентный 5 12 2 2 9" xfId="22830"/>
    <cellStyle name="Процентный 5 12 2 20" xfId="5836"/>
    <cellStyle name="Процентный 5 12 2 21" xfId="6125"/>
    <cellStyle name="Процентный 5 12 2 22" xfId="6867"/>
    <cellStyle name="Процентный 5 12 2 22 10" xfId="22823"/>
    <cellStyle name="Процентный 5 12 2 22 11" xfId="26899"/>
    <cellStyle name="Процентный 5 12 2 22 12" xfId="27837"/>
    <cellStyle name="Процентный 5 12 2 22 2" xfId="11697"/>
    <cellStyle name="Процентный 5 12 2 22 2 2" xfId="14769"/>
    <cellStyle name="Процентный 5 12 2 22 2 3" xfId="30013"/>
    <cellStyle name="Процентный 5 12 2 22 3" xfId="15341"/>
    <cellStyle name="Процентный 5 12 2 22 4" xfId="15710"/>
    <cellStyle name="Процентный 5 12 2 22 5" xfId="18187"/>
    <cellStyle name="Процентный 5 12 2 22 6" xfId="18835"/>
    <cellStyle name="Процентный 5 12 2 22 7" xfId="22885"/>
    <cellStyle name="Процентный 5 12 2 22 8" xfId="23420"/>
    <cellStyle name="Процентный 5 12 2 22 9" xfId="19342"/>
    <cellStyle name="Процентный 5 12 2 23" xfId="7436"/>
    <cellStyle name="Процентный 5 12 2 23 2" xfId="13444"/>
    <cellStyle name="Процентный 5 12 2 23 2 2" xfId="18418"/>
    <cellStyle name="Процентный 5 12 2 23 2 3" xfId="30280"/>
    <cellStyle name="Процентный 5 12 2 23 3" xfId="19008"/>
    <cellStyle name="Процентный 5 12 2 23 4" xfId="23240"/>
    <cellStyle name="Процентный 5 12 2 23 5" xfId="21779"/>
    <cellStyle name="Процентный 5 12 2 23 6" xfId="22273"/>
    <cellStyle name="Процентный 5 12 2 23 7" xfId="19754"/>
    <cellStyle name="Процентный 5 12 2 23 8" xfId="27071"/>
    <cellStyle name="Процентный 5 12 2 23 9" xfId="29229"/>
    <cellStyle name="Процентный 5 12 2 24" xfId="11408"/>
    <cellStyle name="Процентный 5 12 2 24 2" xfId="11594"/>
    <cellStyle name="Процентный 5 12 2 24 3" xfId="27774"/>
    <cellStyle name="Процентный 5 12 2 25" xfId="15958"/>
    <cellStyle name="Процентный 5 12 2 26" xfId="15991"/>
    <cellStyle name="Процентный 5 12 2 27" xfId="19564"/>
    <cellStyle name="Процентный 5 12 2 28" xfId="23672"/>
    <cellStyle name="Процентный 5 12 2 29" xfId="24880"/>
    <cellStyle name="Процентный 5 12 2 3" xfId="2504"/>
    <cellStyle name="Процентный 5 12 2 30" xfId="25173"/>
    <cellStyle name="Процентный 5 12 2 31" xfId="25908"/>
    <cellStyle name="Процентный 5 12 2 32" xfId="27600"/>
    <cellStyle name="Процентный 5 12 2 4" xfId="2788"/>
    <cellStyle name="Процентный 5 12 2 5" xfId="3244"/>
    <cellStyle name="Процентный 5 12 2 6" xfId="2995"/>
    <cellStyle name="Процентный 5 12 2 7" xfId="2976"/>
    <cellStyle name="Процентный 5 12 2 8" xfId="3834"/>
    <cellStyle name="Процентный 5 12 2 9" xfId="4016"/>
    <cellStyle name="Процентный 5 12 20" xfId="5706"/>
    <cellStyle name="Процентный 5 12 21" xfId="5483"/>
    <cellStyle name="Процентный 5 12 22" xfId="5464"/>
    <cellStyle name="Процентный 5 12 23" xfId="6385"/>
    <cellStyle name="Процентный 5 12 24" xfId="1693"/>
    <cellStyle name="Процентный 5 12 24 10" xfId="24846"/>
    <cellStyle name="Процентный 5 12 24 11" xfId="26588"/>
    <cellStyle name="Процентный 5 12 24 12" xfId="28073"/>
    <cellStyle name="Процентный 5 12 24 2" xfId="11971"/>
    <cellStyle name="Процентный 5 12 24 2 2" xfId="12477"/>
    <cellStyle name="Процентный 5 12 24 2 3" xfId="28461"/>
    <cellStyle name="Процентный 5 12 24 3" xfId="14604"/>
    <cellStyle name="Процентный 5 12 24 4" xfId="15176"/>
    <cellStyle name="Процентный 5 12 24 5" xfId="16367"/>
    <cellStyle name="Процентный 5 12 24 6" xfId="16087"/>
    <cellStyle name="Процентный 5 12 24 7" xfId="20025"/>
    <cellStyle name="Процентный 5 12 24 8" xfId="21736"/>
    <cellStyle name="Процентный 5 12 24 9" xfId="23311"/>
    <cellStyle name="Процентный 5 12 25" xfId="7203"/>
    <cellStyle name="Процентный 5 12 25 2" xfId="13895"/>
    <cellStyle name="Процентный 5 12 25 2 2" xfId="18329"/>
    <cellStyle name="Процентный 5 12 25 2 3" xfId="30192"/>
    <cellStyle name="Процентный 5 12 25 3" xfId="18920"/>
    <cellStyle name="Процентный 5 12 25 4" xfId="23089"/>
    <cellStyle name="Процентный 5 12 25 5" xfId="22528"/>
    <cellStyle name="Процентный 5 12 25 6" xfId="23001"/>
    <cellStyle name="Процентный 5 12 25 7" xfId="19191"/>
    <cellStyle name="Процентный 5 12 25 8" xfId="26983"/>
    <cellStyle name="Процентный 5 12 25 9" xfId="29486"/>
    <cellStyle name="Процентный 5 12 26" xfId="11211"/>
    <cellStyle name="Процентный 5 12 26 2" xfId="14034"/>
    <cellStyle name="Процентный 5 12 26 3" xfId="29553"/>
    <cellStyle name="Процентный 5 12 27" xfId="15933"/>
    <cellStyle name="Процентный 5 12 28" xfId="17488"/>
    <cellStyle name="Процентный 5 12 29" xfId="19532"/>
    <cellStyle name="Процентный 5 12 3" xfId="1169"/>
    <cellStyle name="Процентный 5 12 30" xfId="21259"/>
    <cellStyle name="Процентный 5 12 31" xfId="24630"/>
    <cellStyle name="Процентный 5 12 32" xfId="25206"/>
    <cellStyle name="Процентный 5 12 33" xfId="26569"/>
    <cellStyle name="Процентный 5 12 34" xfId="27403"/>
    <cellStyle name="Процентный 5 12 4" xfId="876"/>
    <cellStyle name="Процентный 5 12 5" xfId="2143"/>
    <cellStyle name="Процентный 5 12 5 10" xfId="19321"/>
    <cellStyle name="Процентный 5 12 5 11" xfId="21505"/>
    <cellStyle name="Процентный 5 12 5 12" xfId="26377"/>
    <cellStyle name="Процентный 5 12 5 13" xfId="27515"/>
    <cellStyle name="Процентный 5 12 5 2" xfId="2518"/>
    <cellStyle name="Процентный 5 12 5 2 10" xfId="21142"/>
    <cellStyle name="Процентный 5 12 5 2 11" xfId="26006"/>
    <cellStyle name="Процентный 5 12 5 2 12" xfId="28763"/>
    <cellStyle name="Процентный 5 12 5 2 2" xfId="12790"/>
    <cellStyle name="Процентный 5 12 5 2 2 2" xfId="13001"/>
    <cellStyle name="Процентный 5 12 5 2 2 3" xfId="28935"/>
    <cellStyle name="Процентный 5 12 5 2 3" xfId="14596"/>
    <cellStyle name="Процентный 5 12 5 2 4" xfId="14839"/>
    <cellStyle name="Процентный 5 12 5 2 5" xfId="16861"/>
    <cellStyle name="Процентный 5 12 5 2 6" xfId="18263"/>
    <cellStyle name="Процентный 5 12 5 2 7" xfId="20650"/>
    <cellStyle name="Процентный 5 12 5 2 8" xfId="24486"/>
    <cellStyle name="Процентный 5 12 5 2 9" xfId="22211"/>
    <cellStyle name="Процентный 5 12 5 3" xfId="6782"/>
    <cellStyle name="Процентный 5 12 5 4" xfId="11323"/>
    <cellStyle name="Процентный 5 12 5 4 2" xfId="12218"/>
    <cellStyle name="Процентный 5 12 5 4 3" xfId="28256"/>
    <cellStyle name="Процентный 5 12 5 5" xfId="14590"/>
    <cellStyle name="Процентный 5 12 5 6" xfId="16681"/>
    <cellStyle name="Процентный 5 12 5 7" xfId="17583"/>
    <cellStyle name="Процентный 5 12 5 8" xfId="20396"/>
    <cellStyle name="Процентный 5 12 5 9" xfId="24045"/>
    <cellStyle name="Процентный 5 12 6" xfId="2818"/>
    <cellStyle name="Процентный 5 12 7" xfId="3222"/>
    <cellStyle name="Процентный 5 12 8" xfId="3009"/>
    <cellStyle name="Процентный 5 12 9" xfId="3208"/>
    <cellStyle name="Процентный 5 120" xfId="8710"/>
    <cellStyle name="Процентный 5 121" xfId="8720"/>
    <cellStyle name="Процентный 5 122" xfId="8730"/>
    <cellStyle name="Процентный 5 123" xfId="8740"/>
    <cellStyle name="Процентный 5 124" xfId="8750"/>
    <cellStyle name="Процентный 5 125" xfId="8760"/>
    <cellStyle name="Процентный 5 126" xfId="8770"/>
    <cellStyle name="Процентный 5 127" xfId="8780"/>
    <cellStyle name="Процентный 5 128" xfId="8790"/>
    <cellStyle name="Процентный 5 129" xfId="8800"/>
    <cellStyle name="Процентный 5 13" xfId="788"/>
    <cellStyle name="Процентный 5 13 2" xfId="941"/>
    <cellStyle name="Процентный 5 13 2 2" xfId="7441"/>
    <cellStyle name="Процентный 5 13 2 3" xfId="30520"/>
    <cellStyle name="Процентный 5 13 3" xfId="30446"/>
    <cellStyle name="Процентный 5 130" xfId="8810"/>
    <cellStyle name="Процентный 5 131" xfId="8820"/>
    <cellStyle name="Процентный 5 132" xfId="8830"/>
    <cellStyle name="Процентный 5 133" xfId="8840"/>
    <cellStyle name="Процентный 5 134" xfId="8850"/>
    <cellStyle name="Процентный 5 135" xfId="8860"/>
    <cellStyle name="Процентный 5 136" xfId="8870"/>
    <cellStyle name="Процентный 5 137" xfId="8880"/>
    <cellStyle name="Процентный 5 138" xfId="8890"/>
    <cellStyle name="Процентный 5 139" xfId="8900"/>
    <cellStyle name="Процентный 5 14" xfId="801"/>
    <cellStyle name="Процентный 5 14 2" xfId="1033"/>
    <cellStyle name="Процентный 5 14 2 2" xfId="7445"/>
    <cellStyle name="Процентный 5 14 2 3" xfId="30521"/>
    <cellStyle name="Процентный 5 14 3" xfId="30453"/>
    <cellStyle name="Процентный 5 140" xfId="8910"/>
    <cellStyle name="Процентный 5 141" xfId="8920"/>
    <cellStyle name="Процентный 5 142" xfId="8930"/>
    <cellStyle name="Процентный 5 143" xfId="8940"/>
    <cellStyle name="Процентный 5 144" xfId="8949"/>
    <cellStyle name="Процентный 5 145" xfId="8958"/>
    <cellStyle name="Процентный 5 146" xfId="8967"/>
    <cellStyle name="Процентный 5 147" xfId="8976"/>
    <cellStyle name="Процентный 5 148" xfId="8985"/>
    <cellStyle name="Процентный 5 149" xfId="8994"/>
    <cellStyle name="Процентный 5 15" xfId="983"/>
    <cellStyle name="Процентный 5 15 2" xfId="7449"/>
    <cellStyle name="Процентный 5 150" xfId="9004"/>
    <cellStyle name="Процентный 5 151" xfId="9014"/>
    <cellStyle name="Процентный 5 152" xfId="9024"/>
    <cellStyle name="Процентный 5 153" xfId="9034"/>
    <cellStyle name="Процентный 5 154" xfId="9044"/>
    <cellStyle name="Процентный 5 155" xfId="9053"/>
    <cellStyle name="Процентный 5 156" xfId="9061"/>
    <cellStyle name="Процентный 5 157" xfId="9068"/>
    <cellStyle name="Процентный 5 158" xfId="9075"/>
    <cellStyle name="Процентный 5 159" xfId="9082"/>
    <cellStyle name="Процентный 5 16" xfId="1069"/>
    <cellStyle name="Процентный 5 16 2" xfId="7452"/>
    <cellStyle name="Процентный 5 160" xfId="9088"/>
    <cellStyle name="Процентный 5 161" xfId="11028"/>
    <cellStyle name="Процентный 5 161 2" xfId="16736"/>
    <cellStyle name="Процентный 5 161 3" xfId="30150"/>
    <cellStyle name="Процентный 5 162" xfId="19420"/>
    <cellStyle name="Процентный 5 163" xfId="21031"/>
    <cellStyle name="Процентный 5 164" xfId="24420"/>
    <cellStyle name="Процентный 5 165" xfId="24996"/>
    <cellStyle name="Процентный 5 166" xfId="26551"/>
    <cellStyle name="Процентный 5 167" xfId="27220"/>
    <cellStyle name="Процентный 5 17" xfId="1005"/>
    <cellStyle name="Процентный 5 17 2" xfId="7455"/>
    <cellStyle name="Процентный 5 18" xfId="1076"/>
    <cellStyle name="Процентный 5 18 2" xfId="7458"/>
    <cellStyle name="Процентный 5 19" xfId="1107"/>
    <cellStyle name="Процентный 5 19 2" xfId="7460"/>
    <cellStyle name="Процентный 5 2" xfId="202"/>
    <cellStyle name="Процентный 5 2 10" xfId="703"/>
    <cellStyle name="Процентный 5 2 11" xfId="704"/>
    <cellStyle name="Процентный 5 2 12" xfId="850"/>
    <cellStyle name="Процентный 5 2 12 10" xfId="3771"/>
    <cellStyle name="Процентный 5 2 12 11" xfId="3494"/>
    <cellStyle name="Процентный 5 2 12 12" xfId="3632"/>
    <cellStyle name="Процентный 5 2 12 13" xfId="3480"/>
    <cellStyle name="Процентный 5 2 12 14" xfId="3627"/>
    <cellStyle name="Процентный 5 2 12 15" xfId="4433"/>
    <cellStyle name="Процентный 5 2 12 16" xfId="4624"/>
    <cellStyle name="Процентный 5 2 12 17" xfId="4829"/>
    <cellStyle name="Процентный 5 2 12 18" xfId="5147"/>
    <cellStyle name="Процентный 5 2 12 19" xfId="5047"/>
    <cellStyle name="Процентный 5 2 12 2" xfId="967"/>
    <cellStyle name="Процентный 5 2 12 2 10" xfId="3700"/>
    <cellStyle name="Процентный 5 2 12 2 11" xfId="3999"/>
    <cellStyle name="Процентный 5 2 12 2 12" xfId="4257"/>
    <cellStyle name="Процентный 5 2 12 2 13" xfId="4472"/>
    <cellStyle name="Процентный 5 2 12 2 14" xfId="4663"/>
    <cellStyle name="Процентный 5 2 12 2 15" xfId="4868"/>
    <cellStyle name="Процентный 5 2 12 2 16" xfId="5196"/>
    <cellStyle name="Процентный 5 2 12 2 17" xfId="5009"/>
    <cellStyle name="Процентный 5 2 12 2 18" xfId="5729"/>
    <cellStyle name="Процентный 5 2 12 2 19" xfId="5461"/>
    <cellStyle name="Процентный 5 2 12 2 2" xfId="2709"/>
    <cellStyle name="Процентный 5 2 12 2 2 10" xfId="24922"/>
    <cellStyle name="Процентный 5 2 12 2 2 11" xfId="22798"/>
    <cellStyle name="Процентный 5 2 12 2 2 12" xfId="26095"/>
    <cellStyle name="Процентный 5 2 12 2 2 13" xfId="27608"/>
    <cellStyle name="Процентный 5 2 12 2 2 2" xfId="2775"/>
    <cellStyle name="Процентный 5 2 12 2 2 2 10" xfId="25412"/>
    <cellStyle name="Процентный 5 2 12 2 2 2 11" xfId="26545"/>
    <cellStyle name="Процентный 5 2 12 2 2 2 12" xfId="29016"/>
    <cellStyle name="Процентный 5 2 12 2 2 2 2" xfId="13113"/>
    <cellStyle name="Процентный 5 2 12 2 2 2 2 2" xfId="13161"/>
    <cellStyle name="Процентный 5 2 12 2 2 2 2 3" xfId="29059"/>
    <cellStyle name="Процентный 5 2 12 2 2 2 3" xfId="12334"/>
    <cellStyle name="Процентный 5 2 12 2 2 2 4" xfId="15396"/>
    <cellStyle name="Процентный 5 2 12 2 2 2 5" xfId="16998"/>
    <cellStyle name="Процентный 5 2 12 2 2 2 6" xfId="18000"/>
    <cellStyle name="Процентный 5 2 12 2 2 2 7" xfId="20829"/>
    <cellStyle name="Процентный 5 2 12 2 2 2 8" xfId="24355"/>
    <cellStyle name="Процентный 5 2 12 2 2 2 9" xfId="25018"/>
    <cellStyle name="Процентный 5 2 12 2 2 3" xfId="6875"/>
    <cellStyle name="Процентный 5 2 12 2 2 4" xfId="7608"/>
    <cellStyle name="Процентный 5 2 12 2 2 4 2" xfId="13191"/>
    <cellStyle name="Процентный 5 2 12 2 2 4 2 2" xfId="18444"/>
    <cellStyle name="Процентный 5 2 12 2 2 4 2 3" xfId="30304"/>
    <cellStyle name="Процентный 5 2 12 2 2 4 3" xfId="19032"/>
    <cellStyle name="Процентный 5 2 12 2 2 4 4" xfId="23336"/>
    <cellStyle name="Процентный 5 2 12 2 2 4 5" xfId="21590"/>
    <cellStyle name="Процентный 5 2 12 2 2 4 6" xfId="21585"/>
    <cellStyle name="Процентный 5 2 12 2 2 4 7" xfId="22964"/>
    <cellStyle name="Процентный 5 2 12 2 2 4 8" xfId="27095"/>
    <cellStyle name="Процентный 5 2 12 2 2 4 9" xfId="29077"/>
    <cellStyle name="Процентный 5 2 12 2 2 5" xfId="11416"/>
    <cellStyle name="Процентный 5 2 12 2 2 5 2" xfId="12189"/>
    <cellStyle name="Процентный 5 2 12 2 2 5 3" xfId="28236"/>
    <cellStyle name="Процентный 5 2 12 2 2 6" xfId="16952"/>
    <cellStyle name="Процентный 5 2 12 2 2 7" xfId="17517"/>
    <cellStyle name="Процентный 5 2 12 2 2 8" xfId="20777"/>
    <cellStyle name="Процентный 5 2 12 2 2 9" xfId="22747"/>
    <cellStyle name="Процентный 5 2 12 2 20" xfId="5682"/>
    <cellStyle name="Процентный 5 2 12 2 21" xfId="5409"/>
    <cellStyle name="Процентный 5 2 12 2 22" xfId="6846"/>
    <cellStyle name="Процентный 5 2 12 2 22 10" xfId="19338"/>
    <cellStyle name="Процентный 5 2 12 2 22 11" xfId="26888"/>
    <cellStyle name="Процентный 5 2 12 2 22 12" xfId="27912"/>
    <cellStyle name="Процентный 5 2 12 2 22 2" xfId="11806"/>
    <cellStyle name="Процентный 5 2 12 2 22 2 2" xfId="14758"/>
    <cellStyle name="Процентный 5 2 12 2 22 2 3" xfId="30002"/>
    <cellStyle name="Процентный 5 2 12 2 22 3" xfId="15327"/>
    <cellStyle name="Процентный 5 2 12 2 22 4" xfId="15699"/>
    <cellStyle name="Процентный 5 2 12 2 22 5" xfId="18170"/>
    <cellStyle name="Процентный 5 2 12 2 22 6" xfId="18824"/>
    <cellStyle name="Процентный 5 2 12 2 22 7" xfId="22871"/>
    <cellStyle name="Процентный 5 2 12 2 22 8" xfId="23522"/>
    <cellStyle name="Процентный 5 2 12 2 22 9" xfId="23616"/>
    <cellStyle name="Процентный 5 2 12 2 23" xfId="7360"/>
    <cellStyle name="Процентный 5 2 12 2 23 2" xfId="13442"/>
    <cellStyle name="Процентный 5 2 12 2 23 2 2" xfId="18407"/>
    <cellStyle name="Процентный 5 2 12 2 23 2 3" xfId="30269"/>
    <cellStyle name="Процентный 5 2 12 2 23 3" xfId="18997"/>
    <cellStyle name="Процентный 5 2 12 2 23 4" xfId="23202"/>
    <cellStyle name="Процентный 5 2 12 2 23 5" xfId="22160"/>
    <cellStyle name="Процентный 5 2 12 2 23 6" xfId="23757"/>
    <cellStyle name="Процентный 5 2 12 2 23 7" xfId="22136"/>
    <cellStyle name="Процентный 5 2 12 2 23 8" xfId="27060"/>
    <cellStyle name="Процентный 5 2 12 2 23 9" xfId="29227"/>
    <cellStyle name="Процентный 5 2 12 2 24" xfId="11387"/>
    <cellStyle name="Процентный 5 2 12 2 24 2" xfId="15403"/>
    <cellStyle name="Процентный 5 2 12 2 24 3" xfId="30125"/>
    <cellStyle name="Процентный 5 2 12 2 25" xfId="15959"/>
    <cellStyle name="Процентный 5 2 12 2 26" xfId="15994"/>
    <cellStyle name="Процентный 5 2 12 2 27" xfId="19565"/>
    <cellStyle name="Процентный 5 2 12 2 28" xfId="21025"/>
    <cellStyle name="Процентный 5 2 12 2 29" xfId="24725"/>
    <cellStyle name="Процентный 5 2 12 2 3" xfId="2503"/>
    <cellStyle name="Процентный 5 2 12 2 30" xfId="25279"/>
    <cellStyle name="Процентный 5 2 12 2 31" xfId="25954"/>
    <cellStyle name="Процентный 5 2 12 2 32" xfId="27579"/>
    <cellStyle name="Процентный 5 2 12 2 4" xfId="2821"/>
    <cellStyle name="Процентный 5 2 12 2 5" xfId="3245"/>
    <cellStyle name="Процентный 5 2 12 2 6" xfId="2994"/>
    <cellStyle name="Процентный 5 2 12 2 7" xfId="3289"/>
    <cellStyle name="Процентный 5 2 12 2 8" xfId="3835"/>
    <cellStyle name="Процентный 5 2 12 2 9" xfId="4017"/>
    <cellStyle name="Процентный 5 2 12 20" xfId="5661"/>
    <cellStyle name="Процентный 5 2 12 21" xfId="5710"/>
    <cellStyle name="Процентный 5 2 12 22" xfId="5518"/>
    <cellStyle name="Процентный 5 2 12 23" xfId="5850"/>
    <cellStyle name="Процентный 5 2 12 24" xfId="1694"/>
    <cellStyle name="Процентный 5 2 12 24 10" xfId="23294"/>
    <cellStyle name="Процентный 5 2 12 24 11" xfId="26483"/>
    <cellStyle name="Процентный 5 2 12 24 12" xfId="28153"/>
    <cellStyle name="Процентный 5 2 12 24 2" xfId="12081"/>
    <cellStyle name="Процентный 5 2 12 24 2 2" xfId="12478"/>
    <cellStyle name="Процентный 5 2 12 24 2 3" xfId="28462"/>
    <cellStyle name="Процентный 5 2 12 24 3" xfId="14537"/>
    <cellStyle name="Процентный 5 2 12 24 4" xfId="15132"/>
    <cellStyle name="Процентный 5 2 12 24 5" xfId="16368"/>
    <cellStyle name="Процентный 5 2 12 24 6" xfId="16108"/>
    <cellStyle name="Процентный 5 2 12 24 7" xfId="20026"/>
    <cellStyle name="Процентный 5 2 12 24 8" xfId="21651"/>
    <cellStyle name="Процентный 5 2 12 24 9" xfId="23520"/>
    <cellStyle name="Процентный 5 2 12 25" xfId="7204"/>
    <cellStyle name="Процентный 5 2 12 25 2" xfId="13367"/>
    <cellStyle name="Процентный 5 2 12 25 2 2" xfId="18330"/>
    <cellStyle name="Процентный 5 2 12 25 2 3" xfId="30193"/>
    <cellStyle name="Процентный 5 2 12 25 3" xfId="18921"/>
    <cellStyle name="Процентный 5 2 12 25 4" xfId="23090"/>
    <cellStyle name="Процентный 5 2 12 25 5" xfId="22061"/>
    <cellStyle name="Процентный 5 2 12 25 6" xfId="24297"/>
    <cellStyle name="Процентный 5 2 12 25 7" xfId="23993"/>
    <cellStyle name="Процентный 5 2 12 25 8" xfId="26984"/>
    <cellStyle name="Процентный 5 2 12 25 9" xfId="29195"/>
    <cellStyle name="Процентный 5 2 12 26" xfId="11212"/>
    <cellStyle name="Процентный 5 2 12 26 2" xfId="14116"/>
    <cellStyle name="Процентный 5 2 12 26 3" xfId="29598"/>
    <cellStyle name="Процентный 5 2 12 27" xfId="15896"/>
    <cellStyle name="Процентный 5 2 12 28" xfId="18067"/>
    <cellStyle name="Процентный 5 2 12 29" xfId="19481"/>
    <cellStyle name="Процентный 5 2 12 3" xfId="1170"/>
    <cellStyle name="Процентный 5 2 12 30" xfId="20008"/>
    <cellStyle name="Процентный 5 2 12 31" xfId="24963"/>
    <cellStyle name="Процентный 5 2 12 32" xfId="25394"/>
    <cellStyle name="Процентный 5 2 12 33" xfId="25907"/>
    <cellStyle name="Процентный 5 2 12 34" xfId="27404"/>
    <cellStyle name="Процентный 5 2 12 35" xfId="31065"/>
    <cellStyle name="Процентный 5 2 12 36" xfId="32011"/>
    <cellStyle name="Процентный 5 2 12 4" xfId="929"/>
    <cellStyle name="Процентный 5 2 12 5" xfId="2144"/>
    <cellStyle name="Процентный 5 2 12 5 10" xfId="19924"/>
    <cellStyle name="Процентный 5 2 12 5 11" xfId="23264"/>
    <cellStyle name="Процентный 5 2 12 5 12" xfId="25682"/>
    <cellStyle name="Процентный 5 2 12 5 13" xfId="27522"/>
    <cellStyle name="Процентный 5 2 12 5 2" xfId="2537"/>
    <cellStyle name="Процентный 5 2 12 5 2 10" xfId="25413"/>
    <cellStyle name="Процентный 5 2 12 5 2 11" xfId="26445"/>
    <cellStyle name="Процентный 5 2 12 5 2 12" xfId="28764"/>
    <cellStyle name="Процентный 5 2 12 5 2 2" xfId="12791"/>
    <cellStyle name="Процентный 5 2 12 5 2 2 2" xfId="13014"/>
    <cellStyle name="Процентный 5 2 12 5 2 2 3" xfId="28945"/>
    <cellStyle name="Процентный 5 2 12 5 2 3" xfId="14487"/>
    <cellStyle name="Процентный 5 2 12 5 2 4" xfId="14522"/>
    <cellStyle name="Процентный 5 2 12 5 2 5" xfId="16875"/>
    <cellStyle name="Процентный 5 2 12 5 2 6" xfId="17339"/>
    <cellStyle name="Процентный 5 2 12 5 2 7" xfId="20661"/>
    <cellStyle name="Процентный 5 2 12 5 2 8" xfId="24357"/>
    <cellStyle name="Процентный 5 2 12 5 2 9" xfId="25020"/>
    <cellStyle name="Процентный 5 2 12 5 3" xfId="6789"/>
    <cellStyle name="Процентный 5 2 12 5 4" xfId="11330"/>
    <cellStyle name="Процентный 5 2 12 5 4 2" xfId="12209"/>
    <cellStyle name="Процентный 5 2 12 5 4 3" xfId="28248"/>
    <cellStyle name="Процентный 5 2 12 5 5" xfId="13393"/>
    <cellStyle name="Процентный 5 2 12 5 6" xfId="16682"/>
    <cellStyle name="Процентный 5 2 12 5 7" xfId="17494"/>
    <cellStyle name="Процентный 5 2 12 5 8" xfId="20397"/>
    <cellStyle name="Процентный 5 2 12 5 9" xfId="24038"/>
    <cellStyle name="Процентный 5 2 12 6" xfId="2663"/>
    <cellStyle name="Процентный 5 2 12 7" xfId="3183"/>
    <cellStyle name="Процентный 5 2 12 8" xfId="3035"/>
    <cellStyle name="Процентный 5 2 12 9" xfId="3206"/>
    <cellStyle name="Процентный 5 2 13" xfId="906"/>
    <cellStyle name="Процентный 5 2 13 2" xfId="31382"/>
    <cellStyle name="Процентный 5 2 13 3" xfId="32125"/>
    <cellStyle name="Процентный 5 2 14" xfId="1034"/>
    <cellStyle name="Процентный 5 2 14 2" xfId="31313"/>
    <cellStyle name="Процентный 5 2 14 3" xfId="32090"/>
    <cellStyle name="Процентный 5 2 15" xfId="982"/>
    <cellStyle name="Процентный 5 2 15 2" xfId="31335"/>
    <cellStyle name="Процентный 5 2 15 3" xfId="32103"/>
    <cellStyle name="Процентный 5 2 16" xfId="1070"/>
    <cellStyle name="Процентный 5 2 17" xfId="1004"/>
    <cellStyle name="Процентный 5 2 18" xfId="1077"/>
    <cellStyle name="Процентный 5 2 19" xfId="1108"/>
    <cellStyle name="Процентный 5 2 2" xfId="705"/>
    <cellStyle name="Процентный 5 2 2 10" xfId="1109"/>
    <cellStyle name="Процентный 5 2 2 11" xfId="1159"/>
    <cellStyle name="Процентный 5 2 2 12" xfId="1124"/>
    <cellStyle name="Процентный 5 2 2 13" xfId="904"/>
    <cellStyle name="Процентный 5 2 2 13 2" xfId="7216"/>
    <cellStyle name="Процентный 5 2 2 13 3" xfId="18254"/>
    <cellStyle name="Процентный 5 2 2 14" xfId="880"/>
    <cellStyle name="Процентный 5 2 2 14 2" xfId="7205"/>
    <cellStyle name="Процентный 5 2 2 14 3" xfId="16446"/>
    <cellStyle name="Процентный 5 2 2 15" xfId="2095"/>
    <cellStyle name="Процентный 5 2 2 15 10" xfId="19755"/>
    <cellStyle name="Процентный 5 2 2 15 11" xfId="21762"/>
    <cellStyle name="Процентный 5 2 2 15 12" xfId="26194"/>
    <cellStyle name="Процентный 5 2 2 15 13" xfId="27532"/>
    <cellStyle name="Процентный 5 2 2 15 2" xfId="2556"/>
    <cellStyle name="Процентный 5 2 2 15 2 10" xfId="22031"/>
    <cellStyle name="Процентный 5 2 2 15 2 11" xfId="26076"/>
    <cellStyle name="Процентный 5 2 2 15 2 12" xfId="28717"/>
    <cellStyle name="Процентный 5 2 2 15 2 2" xfId="12743"/>
    <cellStyle name="Процентный 5 2 2 15 2 2 2" xfId="13027"/>
    <cellStyle name="Процентный 5 2 2 15 2 2 3" xfId="28955"/>
    <cellStyle name="Процентный 5 2 2 15 2 3" xfId="13486"/>
    <cellStyle name="Процентный 5 2 2 15 2 4" xfId="13536"/>
    <cellStyle name="Процентный 5 2 2 15 2 5" xfId="16886"/>
    <cellStyle name="Процентный 5 2 2 15 2 6" xfId="18245"/>
    <cellStyle name="Процентный 5 2 2 15 2 7" xfId="20677"/>
    <cellStyle name="Процентный 5 2 2 15 2 8" xfId="24238"/>
    <cellStyle name="Процентный 5 2 2 15 2 9" xfId="21611"/>
    <cellStyle name="Процентный 5 2 2 15 3" xfId="6799"/>
    <cellStyle name="Процентный 5 2 2 15 4" xfId="7213"/>
    <cellStyle name="Процентный 5 2 2 15 4 2" xfId="12419"/>
    <cellStyle name="Процентный 5 2 2 15 4 2 2" xfId="18334"/>
    <cellStyle name="Процентный 5 2 2 15 4 2 3" xfId="30197"/>
    <cellStyle name="Процентный 5 2 2 15 4 3" xfId="18925"/>
    <cellStyle name="Процентный 5 2 2 15 4 4" xfId="23097"/>
    <cellStyle name="Процентный 5 2 2 15 4 5" xfId="21503"/>
    <cellStyle name="Процентный 5 2 2 15 4 6" xfId="19883"/>
    <cellStyle name="Процентный 5 2 2 15 4 7" xfId="24243"/>
    <cellStyle name="Процентный 5 2 2 15 4 8" xfId="26988"/>
    <cellStyle name="Процентный 5 2 2 15 4 9" xfId="28409"/>
    <cellStyle name="Процентный 5 2 2 15 5" xfId="11340"/>
    <cellStyle name="Процентный 5 2 2 15 5 2" xfId="15114"/>
    <cellStyle name="Процентный 5 2 2 15 5 3" xfId="30108"/>
    <cellStyle name="Процентный 5 2 2 15 6" xfId="16635"/>
    <cellStyle name="Процентный 5 2 2 15 7" xfId="17937"/>
    <cellStyle name="Процентный 5 2 2 15 8" xfId="20349"/>
    <cellStyle name="Процентный 5 2 2 15 9" xfId="22890"/>
    <cellStyle name="Процентный 5 2 2 16" xfId="2772"/>
    <cellStyle name="Процентный 5 2 2 17" xfId="3147"/>
    <cellStyle name="Процентный 5 2 2 18" xfId="3053"/>
    <cellStyle name="Процентный 5 2 2 19" xfId="3133"/>
    <cellStyle name="Процентный 5 2 2 2" xfId="848"/>
    <cellStyle name="Процентный 5 2 2 2 10" xfId="3770"/>
    <cellStyle name="Процентный 5 2 2 2 11" xfId="3495"/>
    <cellStyle name="Процентный 5 2 2 2 12" xfId="3631"/>
    <cellStyle name="Процентный 5 2 2 2 13" xfId="4012"/>
    <cellStyle name="Процентный 5 2 2 2 14" xfId="4052"/>
    <cellStyle name="Процентный 5 2 2 2 15" xfId="4432"/>
    <cellStyle name="Процентный 5 2 2 2 16" xfId="4623"/>
    <cellStyle name="Процентный 5 2 2 2 17" xfId="4828"/>
    <cellStyle name="Процентный 5 2 2 2 18" xfId="5146"/>
    <cellStyle name="Процентный 5 2 2 2 19" xfId="5048"/>
    <cellStyle name="Процентный 5 2 2 2 2" xfId="846"/>
    <cellStyle name="Процентный 5 2 2 2 2 10" xfId="3630"/>
    <cellStyle name="Процентный 5 2 2 2 2 11" xfId="3967"/>
    <cellStyle name="Процентный 5 2 2 2 2 12" xfId="3596"/>
    <cellStyle name="Процентный 5 2 2 2 2 13" xfId="4431"/>
    <cellStyle name="Процентный 5 2 2 2 2 14" xfId="4622"/>
    <cellStyle name="Процентный 5 2 2 2 2 15" xfId="4827"/>
    <cellStyle name="Процентный 5 2 2 2 2 16" xfId="5145"/>
    <cellStyle name="Процентный 5 2 2 2 2 17" xfId="5049"/>
    <cellStyle name="Процентный 5 2 2 2 2 18" xfId="5657"/>
    <cellStyle name="Процентный 5 2 2 2 2 19" xfId="5702"/>
    <cellStyle name="Процентный 5 2 2 2 2 2" xfId="2708"/>
    <cellStyle name="Процентный 5 2 2 2 2 2 10" xfId="24941"/>
    <cellStyle name="Процентный 5 2 2 2 2 2 11" xfId="25380"/>
    <cellStyle name="Процентный 5 2 2 2 2 2 12" xfId="26133"/>
    <cellStyle name="Процентный 5 2 2 2 2 2 13" xfId="27577"/>
    <cellStyle name="Процентный 5 2 2 2 2 2 2" xfId="2707"/>
    <cellStyle name="Процентный 5 2 2 2 2 2 2 10" xfId="25372"/>
    <cellStyle name="Процентный 5 2 2 2 2 2 2 11" xfId="25638"/>
    <cellStyle name="Процентный 5 2 2 2 2 2 2 12" xfId="29015"/>
    <cellStyle name="Процентный 5 2 2 2 2 2 2 2" xfId="13112"/>
    <cellStyle name="Процентный 5 2 2 2 2 2 2 2 2" xfId="13111"/>
    <cellStyle name="Процентный 5 2 2 2 2 2 2 2 3" xfId="29014"/>
    <cellStyle name="Процентный 5 2 2 2 2 2 2 3" xfId="13271"/>
    <cellStyle name="Процентный 5 2 2 2 2 2 2 4" xfId="11555"/>
    <cellStyle name="Процентный 5 2 2 2 2 2 2 5" xfId="16950"/>
    <cellStyle name="Процентный 5 2 2 2 2 2 2 6" xfId="17560"/>
    <cellStyle name="Процентный 5 2 2 2 2 2 2 7" xfId="20775"/>
    <cellStyle name="Процентный 5 2 2 2 2 2 2 8" xfId="24267"/>
    <cellStyle name="Процентный 5 2 2 2 2 2 2 9" xfId="24930"/>
    <cellStyle name="Процентный 5 2 2 2 2 2 3" xfId="6844"/>
    <cellStyle name="Процентный 5 2 2 2 2 2 4" xfId="7581"/>
    <cellStyle name="Процентный 5 2 2 2 2 2 4 2" xfId="13370"/>
    <cellStyle name="Процентный 5 2 2 2 2 2 4 2 2" xfId="18443"/>
    <cellStyle name="Процентный 5 2 2 2 2 2 4 2 3" xfId="30303"/>
    <cellStyle name="Процентный 5 2 2 2 2 2 4 3" xfId="19031"/>
    <cellStyle name="Процентный 5 2 2 2 2 2 4 4" xfId="23319"/>
    <cellStyle name="Процентный 5 2 2 2 2 2 4 5" xfId="20308"/>
    <cellStyle name="Процентный 5 2 2 2 2 2 4 6" xfId="23825"/>
    <cellStyle name="Процентный 5 2 2 2 2 2 4 7" xfId="21829"/>
    <cellStyle name="Процентный 5 2 2 2 2 2 4 8" xfId="27094"/>
    <cellStyle name="Процентный 5 2 2 2 2 2 4 9" xfId="29197"/>
    <cellStyle name="Процентный 5 2 2 2 2 2 5" xfId="11385"/>
    <cellStyle name="Процентный 5 2 2 2 2 2 5 2" xfId="15410"/>
    <cellStyle name="Процентный 5 2 2 2 2 2 5 3" xfId="30126"/>
    <cellStyle name="Процентный 5 2 2 2 2 2 6" xfId="16951"/>
    <cellStyle name="Процентный 5 2 2 2 2 2 7" xfId="17606"/>
    <cellStyle name="Процентный 5 2 2 2 2 2 8" xfId="20776"/>
    <cellStyle name="Процентный 5 2 2 2 2 2 9" xfId="24283"/>
    <cellStyle name="Процентный 5 2 2 2 2 20" xfId="5381"/>
    <cellStyle name="Процентный 5 2 2 2 2 21" xfId="5712"/>
    <cellStyle name="Процентный 5 2 2 2 2 22" xfId="6845"/>
    <cellStyle name="Процентный 5 2 2 2 2 22 10" xfId="20928"/>
    <cellStyle name="Процентный 5 2 2 2 2 22 11" xfId="26887"/>
    <cellStyle name="Процентный 5 2 2 2 2 22 12" xfId="27873"/>
    <cellStyle name="Процентный 5 2 2 2 2 22 2" xfId="11749"/>
    <cellStyle name="Процентный 5 2 2 2 2 22 2 2" xfId="14757"/>
    <cellStyle name="Процентный 5 2 2 2 2 22 2 3" xfId="30001"/>
    <cellStyle name="Процентный 5 2 2 2 2 22 3" xfId="15326"/>
    <cellStyle name="Процентный 5 2 2 2 2 22 4" xfId="15698"/>
    <cellStyle name="Процентный 5 2 2 2 2 22 5" xfId="18169"/>
    <cellStyle name="Процентный 5 2 2 2 2 22 6" xfId="18823"/>
    <cellStyle name="Процентный 5 2 2 2 2 22 7" xfId="22870"/>
    <cellStyle name="Процентный 5 2 2 2 2 22 8" xfId="23595"/>
    <cellStyle name="Процентный 5 2 2 2 2 22 9" xfId="23516"/>
    <cellStyle name="Процентный 5 2 2 2 2 23" xfId="7580"/>
    <cellStyle name="Процентный 5 2 2 2 2 23 2" xfId="13652"/>
    <cellStyle name="Процентный 5 2 2 2 2 23 2 2" xfId="18442"/>
    <cellStyle name="Процентный 5 2 2 2 2 23 2 3" xfId="30302"/>
    <cellStyle name="Процентный 5 2 2 2 2 23 3" xfId="19030"/>
    <cellStyle name="Процентный 5 2 2 2 2 23 4" xfId="23318"/>
    <cellStyle name="Процентный 5 2 2 2 2 23 5" xfId="21927"/>
    <cellStyle name="Процентный 5 2 2 2 2 23 6" xfId="23229"/>
    <cellStyle name="Процентный 5 2 2 2 2 23 7" xfId="22516"/>
    <cellStyle name="Процентный 5 2 2 2 2 23 8" xfId="27093"/>
    <cellStyle name="Процентный 5 2 2 2 2 23 9" xfId="29361"/>
    <cellStyle name="Процентный 5 2 2 2 2 24" xfId="11386"/>
    <cellStyle name="Процентный 5 2 2 2 2 24 2" xfId="13920"/>
    <cellStyle name="Процентный 5 2 2 2 2 24 3" xfId="29504"/>
    <cellStyle name="Процентный 5 2 2 2 2 25" xfId="15894"/>
    <cellStyle name="Процентный 5 2 2 2 2 26" xfId="17504"/>
    <cellStyle name="Процентный 5 2 2 2 2 27" xfId="19477"/>
    <cellStyle name="Процентный 5 2 2 2 2 28" xfId="24334"/>
    <cellStyle name="Процентный 5 2 2 2 2 29" xfId="19157"/>
    <cellStyle name="Процентный 5 2 2 2 2 3" xfId="2539"/>
    <cellStyle name="Процентный 5 2 2 2 2 30" xfId="23103"/>
    <cellStyle name="Процентный 5 2 2 2 2 31" xfId="26567"/>
    <cellStyle name="Процентный 5 2 2 2 2 32" xfId="27578"/>
    <cellStyle name="Процентный 5 2 2 2 2 4" xfId="2812"/>
    <cellStyle name="Процентный 5 2 2 2 2 5" xfId="3181"/>
    <cellStyle name="Процентный 5 2 2 2 2 6" xfId="3037"/>
    <cellStyle name="Процентный 5 2 2 2 2 7" xfId="3330"/>
    <cellStyle name="Процентный 5 2 2 2 2 8" xfId="3769"/>
    <cellStyle name="Процентный 5 2 2 2 2 9" xfId="3496"/>
    <cellStyle name="Процентный 5 2 2 2 20" xfId="5659"/>
    <cellStyle name="Процентный 5 2 2 2 21" xfId="5358"/>
    <cellStyle name="Процентный 5 2 2 2 22" xfId="5374"/>
    <cellStyle name="Процентный 5 2 2 2 23" xfId="6275"/>
    <cellStyle name="Процентный 5 2 2 2 24" xfId="2029"/>
    <cellStyle name="Процентный 5 2 2 2 24 10" xfId="22590"/>
    <cellStyle name="Процентный 5 2 2 2 24 11" xfId="26601"/>
    <cellStyle name="Процентный 5 2 2 2 24 12" xfId="27897"/>
    <cellStyle name="Процентный 5 2 2 2 24 2" xfId="11785"/>
    <cellStyle name="Процентный 5 2 2 2 24 2 2" xfId="12693"/>
    <cellStyle name="Процентный 5 2 2 2 24 2 3" xfId="28667"/>
    <cellStyle name="Процентный 5 2 2 2 24 3" xfId="14614"/>
    <cellStyle name="Процентный 5 2 2 2 24 4" xfId="14676"/>
    <cellStyle name="Процентный 5 2 2 2 24 5" xfId="16584"/>
    <cellStyle name="Процентный 5 2 2 2 24 6" xfId="16277"/>
    <cellStyle name="Процентный 5 2 2 2 24 7" xfId="20290"/>
    <cellStyle name="Процентный 5 2 2 2 24 8" xfId="20967"/>
    <cellStyle name="Процентный 5 2 2 2 24 9" xfId="24482"/>
    <cellStyle name="Процентный 5 2 2 2 25" xfId="7201"/>
    <cellStyle name="Процентный 5 2 2 2 25 2" xfId="13331"/>
    <cellStyle name="Процентный 5 2 2 2 25 2 2" xfId="18327"/>
    <cellStyle name="Процентный 5 2 2 2 25 2 3" xfId="30190"/>
    <cellStyle name="Процентный 5 2 2 2 25 3" xfId="18918"/>
    <cellStyle name="Процентный 5 2 2 2 25 4" xfId="23087"/>
    <cellStyle name="Процентный 5 2 2 2 25 5" xfId="20904"/>
    <cellStyle name="Процентный 5 2 2 2 25 6" xfId="22215"/>
    <cellStyle name="Процентный 5 2 2 2 25 7" xfId="23032"/>
    <cellStyle name="Процентный 5 2 2 2 25 8" xfId="26981"/>
    <cellStyle name="Процентный 5 2 2 2 25 9" xfId="29171"/>
    <cellStyle name="Процентный 5 2 2 2 26" xfId="11187"/>
    <cellStyle name="Процентный 5 2 2 2 26 2" xfId="13643"/>
    <cellStyle name="Процентный 5 2 2 2 26 3" xfId="29355"/>
    <cellStyle name="Процентный 5 2 2 2 27" xfId="15895"/>
    <cellStyle name="Процентный 5 2 2 2 28" xfId="17979"/>
    <cellStyle name="Процентный 5 2 2 2 29" xfId="19479"/>
    <cellStyle name="Процентный 5 2 2 2 3" xfId="905"/>
    <cellStyle name="Процентный 5 2 2 2 30" xfId="24332"/>
    <cellStyle name="Процентный 5 2 2 2 31" xfId="24965"/>
    <cellStyle name="Процентный 5 2 2 2 32" xfId="25395"/>
    <cellStyle name="Процентный 5 2 2 2 33" xfId="26085"/>
    <cellStyle name="Процентный 5 2 2 2 34" xfId="27379"/>
    <cellStyle name="Процентный 5 2 2 2 4" xfId="879"/>
    <cellStyle name="Процентный 5 2 2 2 5" xfId="2098"/>
    <cellStyle name="Процентный 5 2 2 2 5 10" xfId="23556"/>
    <cellStyle name="Процентный 5 2 2 2 5 11" xfId="21334"/>
    <cellStyle name="Процентный 5 2 2 2 5 12" xfId="26026"/>
    <cellStyle name="Процентный 5 2 2 2 5 13" xfId="27523"/>
    <cellStyle name="Процентный 5 2 2 2 5 2" xfId="2538"/>
    <cellStyle name="Процентный 5 2 2 2 5 2 10" xfId="22518"/>
    <cellStyle name="Процентный 5 2 2 2 5 2 11" xfId="26002"/>
    <cellStyle name="Процентный 5 2 2 2 5 2 12" xfId="28720"/>
    <cellStyle name="Процентный 5 2 2 2 5 2 2" xfId="12746"/>
    <cellStyle name="Процентный 5 2 2 2 5 2 2 2" xfId="13015"/>
    <cellStyle name="Процентный 5 2 2 2 5 2 2 3" xfId="28946"/>
    <cellStyle name="Процентный 5 2 2 2 5 2 3" xfId="14289"/>
    <cellStyle name="Процентный 5 2 2 2 5 2 4" xfId="13320"/>
    <cellStyle name="Процентный 5 2 2 2 5 2 5" xfId="16876"/>
    <cellStyle name="Процентный 5 2 2 2 5 2 6" xfId="17214"/>
    <cellStyle name="Процентный 5 2 2 2 5 2 7" xfId="20662"/>
    <cellStyle name="Процентный 5 2 2 2 5 2 8" xfId="24331"/>
    <cellStyle name="Процентный 5 2 2 2 5 2 9" xfId="19232"/>
    <cellStyle name="Процентный 5 2 2 2 5 3" xfId="6790"/>
    <cellStyle name="Процентный 5 2 2 2 5 4" xfId="11331"/>
    <cellStyle name="Процентный 5 2 2 2 5 4 2" xfId="12348"/>
    <cellStyle name="Процентный 5 2 2 2 5 4 3" xfId="28353"/>
    <cellStyle name="Процентный 5 2 2 2 5 5" xfId="12068"/>
    <cellStyle name="Процентный 5 2 2 2 5 6" xfId="16638"/>
    <cellStyle name="Процентный 5 2 2 2 5 7" xfId="18016"/>
    <cellStyle name="Процентный 5 2 2 2 5 8" xfId="20352"/>
    <cellStyle name="Процентный 5 2 2 2 5 9" xfId="21900"/>
    <cellStyle name="Процентный 5 2 2 2 6" xfId="2814"/>
    <cellStyle name="Процентный 5 2 2 2 7" xfId="3182"/>
    <cellStyle name="Процентный 5 2 2 2 8" xfId="3036"/>
    <cellStyle name="Процентный 5 2 2 2 9" xfId="3190"/>
    <cellStyle name="Процентный 5 2 2 20" xfId="3737"/>
    <cellStyle name="Процентный 5 2 2 21" xfId="3456"/>
    <cellStyle name="Процентный 5 2 2 22" xfId="3465"/>
    <cellStyle name="Процентный 5 2 2 23" xfId="4005"/>
    <cellStyle name="Процентный 5 2 2 24" xfId="3470"/>
    <cellStyle name="Процентный 5 2 2 25" xfId="4414"/>
    <cellStyle name="Процентный 5 2 2 26" xfId="4605"/>
    <cellStyle name="Процентный 5 2 2 27" xfId="4810"/>
    <cellStyle name="Процентный 5 2 2 28" xfId="5127"/>
    <cellStyle name="Процентный 5 2 2 29" xfId="5063"/>
    <cellStyle name="Процентный 5 2 2 3" xfId="968"/>
    <cellStyle name="Процентный 5 2 2 30" xfId="5620"/>
    <cellStyle name="Процентный 5 2 2 31" xfId="5553"/>
    <cellStyle name="Процентный 5 2 2 32" xfId="5862"/>
    <cellStyle name="Процентный 5 2 2 33" xfId="5733"/>
    <cellStyle name="Процентный 5 2 2 34" xfId="2030"/>
    <cellStyle name="Процентный 5 2 2 34 10" xfId="21648"/>
    <cellStyle name="Процентный 5 2 2 34 11" xfId="26498"/>
    <cellStyle name="Процентный 5 2 2 34 12" xfId="28144"/>
    <cellStyle name="Процентный 5 2 2 34 2" xfId="12071"/>
    <cellStyle name="Процентный 5 2 2 34 2 2" xfId="12694"/>
    <cellStyle name="Процентный 5 2 2 34 2 3" xfId="28668"/>
    <cellStyle name="Процентный 5 2 2 34 3" xfId="14551"/>
    <cellStyle name="Процентный 5 2 2 34 4" xfId="13257"/>
    <cellStyle name="Процентный 5 2 2 34 5" xfId="16585"/>
    <cellStyle name="Процентный 5 2 2 34 6" xfId="16295"/>
    <cellStyle name="Процентный 5 2 2 34 7" xfId="20291"/>
    <cellStyle name="Процентный 5 2 2 34 8" xfId="21037"/>
    <cellStyle name="Процентный 5 2 2 34 9" xfId="19406"/>
    <cellStyle name="Процентный 5 2 2 35" xfId="7200"/>
    <cellStyle name="Процентный 5 2 2 35 2" xfId="13330"/>
    <cellStyle name="Процентный 5 2 2 35 2 2" xfId="18326"/>
    <cellStyle name="Процентный 5 2 2 35 2 3" xfId="30189"/>
    <cellStyle name="Процентный 5 2 2 35 3" xfId="18917"/>
    <cellStyle name="Процентный 5 2 2 35 4" xfId="23086"/>
    <cellStyle name="Процентный 5 2 2 35 5" xfId="20919"/>
    <cellStyle name="Процентный 5 2 2 35 6" xfId="24612"/>
    <cellStyle name="Процентный 5 2 2 35 7" xfId="24312"/>
    <cellStyle name="Процентный 5 2 2 35 8" xfId="26980"/>
    <cellStyle name="Процентный 5 2 2 35 9" xfId="29170"/>
    <cellStyle name="Процентный 5 2 2 36" xfId="11186"/>
    <cellStyle name="Процентный 5 2 2 36 2" xfId="11748"/>
    <cellStyle name="Процентный 5 2 2 36 3" xfId="27872"/>
    <cellStyle name="Процентный 5 2 2 37" xfId="15861"/>
    <cellStyle name="Процентный 5 2 2 38" xfId="17118"/>
    <cellStyle name="Процентный 5 2 2 39" xfId="19424"/>
    <cellStyle name="Процентный 5 2 2 4" xfId="897"/>
    <cellStyle name="Процентный 5 2 2 4 2" xfId="31679"/>
    <cellStyle name="Процентный 5 2 2 4 3" xfId="32210"/>
    <cellStyle name="Процентный 5 2 2 40" xfId="20498"/>
    <cellStyle name="Процентный 5 2 2 41" xfId="23750"/>
    <cellStyle name="Процентный 5 2 2 42" xfId="24822"/>
    <cellStyle name="Процентный 5 2 2 43" xfId="26201"/>
    <cellStyle name="Процентный 5 2 2 44" xfId="27378"/>
    <cellStyle name="Процентный 5 2 2 5" xfId="1035"/>
    <cellStyle name="Процентный 5 2 2 5 2" xfId="31794"/>
    <cellStyle name="Процентный 5 2 2 5 3" xfId="32243"/>
    <cellStyle name="Процентный 5 2 2 6" xfId="981"/>
    <cellStyle name="Процентный 5 2 2 6 2" xfId="31872"/>
    <cellStyle name="Процентный 5 2 2 6 3" xfId="32262"/>
    <cellStyle name="Процентный 5 2 2 7" xfId="1072"/>
    <cellStyle name="Процентный 5 2 2 8" xfId="1003"/>
    <cellStyle name="Процентный 5 2 2 9" xfId="1078"/>
    <cellStyle name="Процентный 5 2 20" xfId="1158"/>
    <cellStyle name="Процентный 5 2 21" xfId="1125"/>
    <cellStyle name="Процентный 5 2 22" xfId="903"/>
    <cellStyle name="Процентный 5 2 22 2" xfId="7215"/>
    <cellStyle name="Процентный 5 2 22 3" xfId="17475"/>
    <cellStyle name="Процентный 5 2 23" xfId="940"/>
    <cellStyle name="Процентный 5 2 23 2" xfId="7206"/>
    <cellStyle name="Процентный 5 2 23 3" xfId="16444"/>
    <cellStyle name="Процентный 5 2 24" xfId="2093"/>
    <cellStyle name="Процентный 5 2 24 10" xfId="22750"/>
    <cellStyle name="Процентный 5 2 24 11" xfId="21931"/>
    <cellStyle name="Процентный 5 2 24 12" xfId="26296"/>
    <cellStyle name="Процентный 5 2 24 13" xfId="27533"/>
    <cellStyle name="Процентный 5 2 24 2" xfId="2557"/>
    <cellStyle name="Процентный 5 2 24 2 10" xfId="19475"/>
    <cellStyle name="Процентный 5 2 24 2 11" xfId="25957"/>
    <cellStyle name="Процентный 5 2 24 2 12" xfId="28715"/>
    <cellStyle name="Процентный 5 2 24 2 2" xfId="12741"/>
    <cellStyle name="Процентный 5 2 24 2 2 2" xfId="13028"/>
    <cellStyle name="Процентный 5 2 24 2 2 3" xfId="28956"/>
    <cellStyle name="Процентный 5 2 24 2 3" xfId="13708"/>
    <cellStyle name="Процентный 5 2 24 2 4" xfId="11598"/>
    <cellStyle name="Процентный 5 2 24 2 5" xfId="16887"/>
    <cellStyle name="Процентный 5 2 24 2 6" xfId="17644"/>
    <cellStyle name="Процентный 5 2 24 2 7" xfId="20678"/>
    <cellStyle name="Процентный 5 2 24 2 8" xfId="24187"/>
    <cellStyle name="Процентный 5 2 24 2 9" xfId="19186"/>
    <cellStyle name="Процентный 5 2 24 3" xfId="6800"/>
    <cellStyle name="Процентный 5 2 24 4" xfId="7212"/>
    <cellStyle name="Процентный 5 2 24 4 2" xfId="12214"/>
    <cellStyle name="Процентный 5 2 24 4 2 2" xfId="18333"/>
    <cellStyle name="Процентный 5 2 24 4 2 3" xfId="30196"/>
    <cellStyle name="Процентный 5 2 24 4 3" xfId="18924"/>
    <cellStyle name="Процентный 5 2 24 4 4" xfId="23096"/>
    <cellStyle name="Процентный 5 2 24 4 5" xfId="21645"/>
    <cellStyle name="Процентный 5 2 24 4 6" xfId="22091"/>
    <cellStyle name="Процентный 5 2 24 4 7" xfId="25119"/>
    <cellStyle name="Процентный 5 2 24 4 8" xfId="26987"/>
    <cellStyle name="Процентный 5 2 24 4 9" xfId="28253"/>
    <cellStyle name="Процентный 5 2 24 5" xfId="11341"/>
    <cellStyle name="Процентный 5 2 24 5 2" xfId="15424"/>
    <cellStyle name="Процентный 5 2 24 5 3" xfId="30128"/>
    <cellStyle name="Процентный 5 2 24 6" xfId="16633"/>
    <cellStyle name="Процентный 5 2 24 7" xfId="18046"/>
    <cellStyle name="Процентный 5 2 24 8" xfId="20347"/>
    <cellStyle name="Процентный 5 2 24 9" xfId="22078"/>
    <cellStyle name="Процентный 5 2 25" xfId="2805"/>
    <cellStyle name="Процентный 5 2 26" xfId="3145"/>
    <cellStyle name="Процентный 5 2 27" xfId="3054"/>
    <cellStyle name="Процентный 5 2 28" xfId="3282"/>
    <cellStyle name="Процентный 5 2 29" xfId="3736"/>
    <cellStyle name="Процентный 5 2 3" xfId="706"/>
    <cellStyle name="Процентный 5 2 3 2" xfId="31103"/>
    <cellStyle name="Процентный 5 2 3 2 2" xfId="31470"/>
    <cellStyle name="Процентный 5 2 3 2 3" xfId="31681"/>
    <cellStyle name="Процентный 5 2 3 2 4" xfId="31796"/>
    <cellStyle name="Процентный 5 2 3 2 5" xfId="31873"/>
    <cellStyle name="Процентный 5 2 3 3" xfId="31568"/>
    <cellStyle name="Процентный 5 2 3 4" xfId="31354"/>
    <cellStyle name="Процентный 5 2 3 5" xfId="31488"/>
    <cellStyle name="Процентный 5 2 3 6" xfId="31485"/>
    <cellStyle name="Процентный 5 2 30" xfId="3522"/>
    <cellStyle name="Процентный 5 2 31" xfId="3798"/>
    <cellStyle name="Процентный 5 2 32" xfId="3965"/>
    <cellStyle name="Процентный 5 2 33" xfId="4236"/>
    <cellStyle name="Процентный 5 2 34" xfId="4413"/>
    <cellStyle name="Процентный 5 2 35" xfId="4604"/>
    <cellStyle name="Процентный 5 2 36" xfId="4809"/>
    <cellStyle name="Процентный 5 2 37" xfId="5126"/>
    <cellStyle name="Процентный 5 2 38" xfId="5064"/>
    <cellStyle name="Процентный 5 2 39" xfId="5618"/>
    <cellStyle name="Процентный 5 2 4" xfId="707"/>
    <cellStyle name="Процентный 5 2 4 2" xfId="31082"/>
    <cellStyle name="Процентный 5 2 4 2 2" xfId="31471"/>
    <cellStyle name="Процентный 5 2 4 2 3" xfId="31682"/>
    <cellStyle name="Процентный 5 2 4 2 4" xfId="31797"/>
    <cellStyle name="Процентный 5 2 4 2 5" xfId="31874"/>
    <cellStyle name="Процентный 5 2 4 3" xfId="31569"/>
    <cellStyle name="Процентный 5 2 4 4" xfId="31367"/>
    <cellStyle name="Процентный 5 2 4 5" xfId="31400"/>
    <cellStyle name="Процентный 5 2 4 6" xfId="31775"/>
    <cellStyle name="Процентный 5 2 40" xfId="5554"/>
    <cellStyle name="Процентный 5 2 41" xfId="5858"/>
    <cellStyle name="Процентный 5 2 42" xfId="6293"/>
    <cellStyle name="Процентный 5 2 43" xfId="2031"/>
    <cellStyle name="Процентный 5 2 43 10" xfId="21697"/>
    <cellStyle name="Процентный 5 2 43 11" xfId="26436"/>
    <cellStyle name="Процентный 5 2 43 12" xfId="28126"/>
    <cellStyle name="Процентный 5 2 43 2" xfId="12051"/>
    <cellStyle name="Процентный 5 2 43 2 2" xfId="12695"/>
    <cellStyle name="Процентный 5 2 43 2 3" xfId="28669"/>
    <cellStyle name="Процентный 5 2 43 3" xfId="14667"/>
    <cellStyle name="Процентный 5 2 43 4" xfId="11660"/>
    <cellStyle name="Процентный 5 2 43 5" xfId="16586"/>
    <cellStyle name="Процентный 5 2 43 6" xfId="16239"/>
    <cellStyle name="Процентный 5 2 43 7" xfId="20292"/>
    <cellStyle name="Процентный 5 2 43 8" xfId="20849"/>
    <cellStyle name="Процентный 5 2 43 9" xfId="19737"/>
    <cellStyle name="Процентный 5 2 44" xfId="7199"/>
    <cellStyle name="Процентный 5 2 44 2" xfId="13504"/>
    <cellStyle name="Процентный 5 2 44 2 2" xfId="18325"/>
    <cellStyle name="Процентный 5 2 44 2 3" xfId="30188"/>
    <cellStyle name="Процентный 5 2 44 3" xfId="18916"/>
    <cellStyle name="Процентный 5 2 44 4" xfId="23085"/>
    <cellStyle name="Процентный 5 2 44 5" xfId="21086"/>
    <cellStyle name="Процентный 5 2 44 6" xfId="20035"/>
    <cellStyle name="Процентный 5 2 44 7" xfId="23623"/>
    <cellStyle name="Процентный 5 2 44 8" xfId="26979"/>
    <cellStyle name="Процентный 5 2 44 9" xfId="29266"/>
    <cellStyle name="Процентный 5 2 45" xfId="11185"/>
    <cellStyle name="Процентный 5 2 45 2" xfId="13950"/>
    <cellStyle name="Процентный 5 2 45 3" xfId="29519"/>
    <cellStyle name="Процентный 5 2 46" xfId="15859"/>
    <cellStyle name="Процентный 5 2 47" xfId="16880"/>
    <cellStyle name="Процентный 5 2 48" xfId="19421"/>
    <cellStyle name="Процентный 5 2 49" xfId="20765"/>
    <cellStyle name="Процентный 5 2 5" xfId="708"/>
    <cellStyle name="Процентный 5 2 5 50" xfId="30970"/>
    <cellStyle name="Процентный 5 2 50" xfId="22742"/>
    <cellStyle name="Процентный 5 2 51" xfId="24984"/>
    <cellStyle name="Процентный 5 2 52" xfId="26283"/>
    <cellStyle name="Процентный 5 2 53" xfId="27377"/>
    <cellStyle name="Процентный 5 2 54" xfId="702"/>
    <cellStyle name="Процентный 5 2 59" xfId="30978"/>
    <cellStyle name="Процентный 5 2 6" xfId="709"/>
    <cellStyle name="Процентный 5 2 7" xfId="710"/>
    <cellStyle name="Процентный 5 2 8" xfId="711"/>
    <cellStyle name="Процентный 5 2 9" xfId="712"/>
    <cellStyle name="Процентный 5 20" xfId="1157"/>
    <cellStyle name="Процентный 5 20 2" xfId="7462"/>
    <cellStyle name="Процентный 5 21" xfId="1126"/>
    <cellStyle name="Процентный 5 21 2" xfId="7464"/>
    <cellStyle name="Процентный 5 22" xfId="847"/>
    <cellStyle name="Процентный 5 22 2" xfId="7214"/>
    <cellStyle name="Процентный 5 22 2 2" xfId="7465"/>
    <cellStyle name="Процентный 5 22 3" xfId="17536"/>
    <cellStyle name="Процентный 5 23" xfId="1177"/>
    <cellStyle name="Процентный 5 23 2" xfId="7207"/>
    <cellStyle name="Процентный 5 23 2 2" xfId="7467"/>
    <cellStyle name="Процентный 5 23 3" xfId="16421"/>
    <cellStyle name="Процентный 5 24" xfId="1987"/>
    <cellStyle name="Процентный 5 24 10" xfId="24360"/>
    <cellStyle name="Процентный 5 24 11" xfId="25023"/>
    <cellStyle name="Процентный 5 24 12" xfId="26602"/>
    <cellStyle name="Процентный 5 24 13" xfId="27534"/>
    <cellStyle name="Процентный 5 24 2" xfId="2558"/>
    <cellStyle name="Процентный 5 24 2 10" xfId="24709"/>
    <cellStyle name="Процентный 5 24 2 11" xfId="25911"/>
    <cellStyle name="Процентный 5 24 2 12" xfId="28645"/>
    <cellStyle name="Процентный 5 24 2 2" xfId="7513"/>
    <cellStyle name="Процентный 5 24 2 2 2" xfId="13029"/>
    <cellStyle name="Процентный 5 24 2 2 2 2" xfId="18439"/>
    <cellStyle name="Процентный 5 24 2 2 2 3" xfId="30300"/>
    <cellStyle name="Процентный 5 24 2 2 3" xfId="19028"/>
    <cellStyle name="Процентный 5 24 2 2 4" xfId="23284"/>
    <cellStyle name="Процентный 5 24 2 2 5" xfId="21933"/>
    <cellStyle name="Процентный 5 24 2 2 6" xfId="24001"/>
    <cellStyle name="Процентный 5 24 2 2 7" xfId="19903"/>
    <cellStyle name="Процентный 5 24 2 2 8" xfId="27091"/>
    <cellStyle name="Процентный 5 24 2 2 9" xfId="28957"/>
    <cellStyle name="Процентный 5 24 2 3" xfId="12671"/>
    <cellStyle name="Процентный 5 24 2 3 2" xfId="13489"/>
    <cellStyle name="Процентный 5 24 2 3 3" xfId="29255"/>
    <cellStyle name="Процентный 5 24 2 4" xfId="13091"/>
    <cellStyle name="Процентный 5 24 2 5" xfId="16888"/>
    <cellStyle name="Процентный 5 24 2 6" xfId="17713"/>
    <cellStyle name="Процентный 5 24 2 7" xfId="20679"/>
    <cellStyle name="Процентный 5 24 2 8" xfId="24184"/>
    <cellStyle name="Процентный 5 24 2 9" xfId="19208"/>
    <cellStyle name="Процентный 5 24 3" xfId="6801"/>
    <cellStyle name="Процентный 5 24 4" xfId="7211"/>
    <cellStyle name="Процентный 5 24 4 2" xfId="13478"/>
    <cellStyle name="Процентный 5 24 4 2 2" xfId="18332"/>
    <cellStyle name="Процентный 5 24 4 2 3" xfId="30195"/>
    <cellStyle name="Процентный 5 24 4 3" xfId="18923"/>
    <cellStyle name="Процентный 5 24 4 4" xfId="23095"/>
    <cellStyle name="Процентный 5 24 4 5" xfId="21730"/>
    <cellStyle name="Процентный 5 24 4 6" xfId="24194"/>
    <cellStyle name="Процентный 5 24 4 7" xfId="25000"/>
    <cellStyle name="Процентный 5 24 4 8" xfId="26986"/>
    <cellStyle name="Процентный 5 24 4 9" xfId="29252"/>
    <cellStyle name="Процентный 5 24 5" xfId="11342"/>
    <cellStyle name="Процентный 5 24 5 2" xfId="14007"/>
    <cellStyle name="Процентный 5 24 5 3" xfId="29538"/>
    <cellStyle name="Процентный 5 24 6" xfId="16557"/>
    <cellStyle name="Процентный 5 24 7" xfId="17240"/>
    <cellStyle name="Процентный 5 24 8" xfId="20260"/>
    <cellStyle name="Процентный 5 24 9" xfId="22828"/>
    <cellStyle name="Процентный 5 25" xfId="2628"/>
    <cellStyle name="Процентный 5 25 2" xfId="7517"/>
    <cellStyle name="Процентный 5 26" xfId="3144"/>
    <cellStyle name="Процентный 5 26 2" xfId="7521"/>
    <cellStyle name="Процентный 5 27" xfId="3055"/>
    <cellStyle name="Процентный 5 27 2" xfId="7525"/>
    <cellStyle name="Процентный 5 28" xfId="3270"/>
    <cellStyle name="Процентный 5 28 2" xfId="7529"/>
    <cellStyle name="Процентный 5 29" xfId="3426"/>
    <cellStyle name="Процентный 5 29 2" xfId="7533"/>
    <cellStyle name="Процентный 5 3" xfId="713"/>
    <cellStyle name="Процентный 5 3 10" xfId="8063"/>
    <cellStyle name="Процентный 5 3 11" xfId="8029"/>
    <cellStyle name="Процентный 5 3 12" xfId="8044"/>
    <cellStyle name="Процентный 5 3 13" xfId="9105"/>
    <cellStyle name="Процентный 5 3 2" xfId="7375"/>
    <cellStyle name="Процентный 5 3 2 2" xfId="7582"/>
    <cellStyle name="Процентный 5 3 2 3" xfId="31086"/>
    <cellStyle name="Процентный 5 3 2 3 2" xfId="31687"/>
    <cellStyle name="Процентный 5 3 2 3 3" xfId="32213"/>
    <cellStyle name="Процентный 5 3 2 4" xfId="31802"/>
    <cellStyle name="Процентный 5 3 2 5" xfId="31875"/>
    <cellStyle name="Процентный 5 3 2 6" xfId="32023"/>
    <cellStyle name="Процентный 5 3 3" xfId="7609"/>
    <cellStyle name="Процентный 5 3 4" xfId="7558"/>
    <cellStyle name="Процентный 5 3 4 2" xfId="31364"/>
    <cellStyle name="Процентный 5 3 4 3" xfId="32118"/>
    <cellStyle name="Процентный 5 3 5" xfId="7740"/>
    <cellStyle name="Процентный 5 3 5 2" xfId="31336"/>
    <cellStyle name="Процентный 5 3 5 3" xfId="32104"/>
    <cellStyle name="Процентный 5 3 50" xfId="31083"/>
    <cellStyle name="Процентный 5 3 6" xfId="7679"/>
    <cellStyle name="Процентный 5 3 6 2" xfId="31659"/>
    <cellStyle name="Процентный 5 3 6 3" xfId="32200"/>
    <cellStyle name="Процентный 5 3 7" xfId="7749"/>
    <cellStyle name="Процентный 5 3 8" xfId="7905"/>
    <cellStyle name="Процентный 5 3 9" xfId="7895"/>
    <cellStyle name="Процентный 5 30" xfId="3431"/>
    <cellStyle name="Процентный 5 30 2" xfId="7536"/>
    <cellStyle name="Процентный 5 31" xfId="3435"/>
    <cellStyle name="Процентный 5 31 2" xfId="7540"/>
    <cellStyle name="Процентный 5 32" xfId="3439"/>
    <cellStyle name="Процентный 5 32 2" xfId="7544"/>
    <cellStyle name="Процентный 5 33" xfId="3444"/>
    <cellStyle name="Процентный 5 33 2" xfId="7548"/>
    <cellStyle name="Процентный 5 34" xfId="3449"/>
    <cellStyle name="Процентный 5 34 2" xfId="7634"/>
    <cellStyle name="Процентный 5 35" xfId="3735"/>
    <cellStyle name="Процентный 5 35 2" xfId="7642"/>
    <cellStyle name="Процентный 5 36" xfId="3523"/>
    <cellStyle name="Процентный 5 36 2" xfId="7648"/>
    <cellStyle name="Процентный 5 37" xfId="3607"/>
    <cellStyle name="Процентный 5 37 2" xfId="7656"/>
    <cellStyle name="Процентный 5 38" xfId="4100"/>
    <cellStyle name="Процентный 5 38 2" xfId="7663"/>
    <cellStyle name="Процентный 5 39" xfId="4231"/>
    <cellStyle name="Процентный 5 39 2" xfId="7669"/>
    <cellStyle name="Процентный 5 4" xfId="714"/>
    <cellStyle name="Процентный 5 4 10" xfId="8064"/>
    <cellStyle name="Процентный 5 4 11" xfId="8028"/>
    <cellStyle name="Процентный 5 4 12" xfId="7990"/>
    <cellStyle name="Процентный 5 4 13" xfId="9106"/>
    <cellStyle name="Процентный 5 4 2" xfId="7379"/>
    <cellStyle name="Процентный 5 4 2 2" xfId="7583"/>
    <cellStyle name="Процентный 5 4 2 3" xfId="31102"/>
    <cellStyle name="Процентный 5 4 2 3 2" xfId="31688"/>
    <cellStyle name="Процентный 5 4 2 3 3" xfId="32214"/>
    <cellStyle name="Процентный 5 4 2 4" xfId="31803"/>
    <cellStyle name="Процентный 5 4 2 5" xfId="31876"/>
    <cellStyle name="Процентный 5 4 2 6" xfId="32034"/>
    <cellStyle name="Процентный 5 4 3" xfId="7610"/>
    <cellStyle name="Процентный 5 4 4" xfId="7598"/>
    <cellStyle name="Процентный 5 4 4 2" xfId="31355"/>
    <cellStyle name="Процентный 5 4 4 3" xfId="32114"/>
    <cellStyle name="Процентный 5 4 5" xfId="7741"/>
    <cellStyle name="Процентный 5 4 5 2" xfId="31667"/>
    <cellStyle name="Процентный 5 4 5 3" xfId="32203"/>
    <cellStyle name="Процентный 5 4 50" xfId="30925"/>
    <cellStyle name="Процентный 5 4 6" xfId="7717"/>
    <cellStyle name="Процентный 5 4 6 2" xfId="31739"/>
    <cellStyle name="Процентный 5 4 6 3" xfId="32225"/>
    <cellStyle name="Процентный 5 4 7" xfId="7730"/>
    <cellStyle name="Процентный 5 4 8" xfId="7906"/>
    <cellStyle name="Процентный 5 4 9" xfId="7894"/>
    <cellStyle name="Процентный 5 40" xfId="4412"/>
    <cellStyle name="Процентный 5 40 2" xfId="7675"/>
    <cellStyle name="Процентный 5 41" xfId="4603"/>
    <cellStyle name="Процентный 5 41 2" xfId="7711"/>
    <cellStyle name="Процентный 5 42" xfId="4808"/>
    <cellStyle name="Процентный 5 42 2" xfId="7747"/>
    <cellStyle name="Процентный 5 43" xfId="5125"/>
    <cellStyle name="Процентный 5 43 2" xfId="7694"/>
    <cellStyle name="Процентный 5 44" xfId="5065"/>
    <cellStyle name="Процентный 5 44 2" xfId="7784"/>
    <cellStyle name="Процентный 5 45" xfId="5616"/>
    <cellStyle name="Процентный 5 45 2" xfId="7794"/>
    <cellStyle name="Процентный 5 46" xfId="5557"/>
    <cellStyle name="Процентный 5 46 2" xfId="7802"/>
    <cellStyle name="Процентный 5 47" xfId="6288"/>
    <cellStyle name="Процентный 5 47 2" xfId="7809"/>
    <cellStyle name="Процентный 5 48" xfId="6337"/>
    <cellStyle name="Процентный 5 48 2" xfId="7817"/>
    <cellStyle name="Процентный 5 49" xfId="6050"/>
    <cellStyle name="Процентный 5 49 10" xfId="22676"/>
    <cellStyle name="Процентный 5 49 11" xfId="26751"/>
    <cellStyle name="Процентный 5 49 12" xfId="28231"/>
    <cellStyle name="Процентный 5 49 2" xfId="12181"/>
    <cellStyle name="Процентный 5 49 2 2" xfId="14414"/>
    <cellStyle name="Процентный 5 49 2 3" xfId="29783"/>
    <cellStyle name="Процентный 5 49 3" xfId="15035"/>
    <cellStyle name="Процентный 5 49 4" xfId="15562"/>
    <cellStyle name="Процентный 5 49 5" xfId="17866"/>
    <cellStyle name="Процентный 5 49 6" xfId="18687"/>
    <cellStyle name="Процентный 5 49 7" xfId="22445"/>
    <cellStyle name="Процентный 5 49 8" xfId="20212"/>
    <cellStyle name="Процентный 5 49 9" xfId="22011"/>
    <cellStyle name="Процентный 5 5" xfId="715"/>
    <cellStyle name="Процентный 5 5 10" xfId="8065"/>
    <cellStyle name="Процентный 5 5 11" xfId="8027"/>
    <cellStyle name="Процентный 5 5 12" xfId="8045"/>
    <cellStyle name="Процентный 5 5 13" xfId="9107"/>
    <cellStyle name="Процентный 5 5 2" xfId="7381"/>
    <cellStyle name="Процентный 5 5 2 2" xfId="7584"/>
    <cellStyle name="Процентный 5 5 3" xfId="7611"/>
    <cellStyle name="Процентный 5 5 4" xfId="7597"/>
    <cellStyle name="Процентный 5 5 5" xfId="7742"/>
    <cellStyle name="Процентный 5 5 6" xfId="7716"/>
    <cellStyle name="Процентный 5 5 7" xfId="7731"/>
    <cellStyle name="Процентный 5 5 8" xfId="7907"/>
    <cellStyle name="Процентный 5 5 9" xfId="7893"/>
    <cellStyle name="Процентный 5 50" xfId="7832"/>
    <cellStyle name="Процентный 5 50 2" xfId="13783"/>
    <cellStyle name="Процентный 5 50 2 2" xfId="18452"/>
    <cellStyle name="Процентный 5 50 2 3" xfId="30311"/>
    <cellStyle name="Процентный 5 50 3" xfId="19039"/>
    <cellStyle name="Процентный 5 50 4" xfId="23452"/>
    <cellStyle name="Процентный 5 50 5" xfId="20705"/>
    <cellStyle name="Процентный 5 50 6" xfId="19398"/>
    <cellStyle name="Процентный 5 50 7" xfId="21235"/>
    <cellStyle name="Процентный 5 50 8" xfId="27102"/>
    <cellStyle name="Процентный 5 50 9" xfId="29422"/>
    <cellStyle name="Процентный 5 51" xfId="7840"/>
    <cellStyle name="Процентный 5 51 2" xfId="14313"/>
    <cellStyle name="Процентный 5 51 2 2" xfId="18453"/>
    <cellStyle name="Процентный 5 51 2 3" xfId="30312"/>
    <cellStyle name="Процентный 5 51 3" xfId="19040"/>
    <cellStyle name="Процентный 5 51 4" xfId="23456"/>
    <cellStyle name="Процентный 5 51 5" xfId="22166"/>
    <cellStyle name="Процентный 5 51 6" xfId="23990"/>
    <cellStyle name="Процентный 5 51 7" xfId="22509"/>
    <cellStyle name="Процентный 5 51 8" xfId="27103"/>
    <cellStyle name="Процентный 5 51 9" xfId="29686"/>
    <cellStyle name="Процентный 5 52" xfId="7847"/>
    <cellStyle name="Процентный 5 52 2" xfId="15857"/>
    <cellStyle name="Процентный 5 52 2 2" xfId="18454"/>
    <cellStyle name="Процентный 5 52 2 3" xfId="30313"/>
    <cellStyle name="Процентный 5 52 3" xfId="19041"/>
    <cellStyle name="Процентный 5 52 4" xfId="23461"/>
    <cellStyle name="Процентный 5 52 5" xfId="21589"/>
    <cellStyle name="Процентный 5 52 6" xfId="21454"/>
    <cellStyle name="Процентный 5 52 7" xfId="23598"/>
    <cellStyle name="Процентный 5 52 8" xfId="27104"/>
    <cellStyle name="Процентный 5 52 9" xfId="30136"/>
    <cellStyle name="Процентный 5 53" xfId="7853"/>
    <cellStyle name="Процентный 5 54" xfId="7859"/>
    <cellStyle name="Процентный 5 55" xfId="7865"/>
    <cellStyle name="Процентный 5 56" xfId="7870"/>
    <cellStyle name="Процентный 5 57" xfId="8160"/>
    <cellStyle name="Процентный 5 58" xfId="8058"/>
    <cellStyle name="Процентный 5 59" xfId="8037"/>
    <cellStyle name="Процентный 5 6" xfId="716"/>
    <cellStyle name="Процентный 5 6 10" xfId="8066"/>
    <cellStyle name="Процентный 5 6 11" xfId="8026"/>
    <cellStyle name="Процентный 5 6 12" xfId="8046"/>
    <cellStyle name="Процентный 5 6 13" xfId="9108"/>
    <cellStyle name="Процентный 5 6 2" xfId="7382"/>
    <cellStyle name="Процентный 5 6 2 2" xfId="7585"/>
    <cellStyle name="Процентный 5 6 3" xfId="7612"/>
    <cellStyle name="Процентный 5 6 4" xfId="7596"/>
    <cellStyle name="Процентный 5 6 5" xfId="7743"/>
    <cellStyle name="Процентный 5 6 6" xfId="7715"/>
    <cellStyle name="Процентный 5 6 7" xfId="7732"/>
    <cellStyle name="Процентный 5 6 8" xfId="7908"/>
    <cellStyle name="Процентный 5 6 9" xfId="7892"/>
    <cellStyle name="Процентный 5 60" xfId="8141"/>
    <cellStyle name="Процентный 5 61" xfId="8176"/>
    <cellStyle name="Процентный 5 62" xfId="8185"/>
    <cellStyle name="Процентный 5 63" xfId="8194"/>
    <cellStyle name="Процентный 5 64" xfId="8203"/>
    <cellStyle name="Процентный 5 65" xfId="8212"/>
    <cellStyle name="Процентный 5 66" xfId="8221"/>
    <cellStyle name="Процентный 5 67" xfId="8230"/>
    <cellStyle name="Процентный 5 68" xfId="8239"/>
    <cellStyle name="Процентный 5 69" xfId="8248"/>
    <cellStyle name="Процентный 5 7" xfId="717"/>
    <cellStyle name="Процентный 5 7 10" xfId="8067"/>
    <cellStyle name="Процентный 5 7 11" xfId="8025"/>
    <cellStyle name="Процентный 5 7 12" xfId="8047"/>
    <cellStyle name="Процентный 5 7 13" xfId="9109"/>
    <cellStyle name="Процентный 5 7 2" xfId="7383"/>
    <cellStyle name="Процентный 5 7 2 2" xfId="7586"/>
    <cellStyle name="Процентный 5 7 3" xfId="7613"/>
    <cellStyle name="Процентный 5 7 4" xfId="7595"/>
    <cellStyle name="Процентный 5 7 5" xfId="7744"/>
    <cellStyle name="Процентный 5 7 6" xfId="7714"/>
    <cellStyle name="Процентный 5 7 7" xfId="7733"/>
    <cellStyle name="Процентный 5 7 8" xfId="7909"/>
    <cellStyle name="Процентный 5 7 9" xfId="7891"/>
    <cellStyle name="Процентный 5 70" xfId="8257"/>
    <cellStyle name="Процентный 5 71" xfId="8266"/>
    <cellStyle name="Процентный 5 72" xfId="8275"/>
    <cellStyle name="Процентный 5 73" xfId="8284"/>
    <cellStyle name="Процентный 5 74" xfId="8293"/>
    <cellStyle name="Процентный 5 75" xfId="8302"/>
    <cellStyle name="Процентный 5 76" xfId="8311"/>
    <cellStyle name="Процентный 5 77" xfId="8320"/>
    <cellStyle name="Процентный 5 78" xfId="8329"/>
    <cellStyle name="Процентный 5 79" xfId="8338"/>
    <cellStyle name="Процентный 5 8" xfId="718"/>
    <cellStyle name="Процентный 5 8 10" xfId="8068"/>
    <cellStyle name="Процентный 5 8 11" xfId="7960"/>
    <cellStyle name="Процентный 5 8 12" xfId="8048"/>
    <cellStyle name="Процентный 5 8 13" xfId="9110"/>
    <cellStyle name="Процентный 5 8 2" xfId="7384"/>
    <cellStyle name="Процентный 5 8 2 2" xfId="7587"/>
    <cellStyle name="Процентный 5 8 3" xfId="7614"/>
    <cellStyle name="Процентный 5 8 4" xfId="7594"/>
    <cellStyle name="Процентный 5 8 5" xfId="7745"/>
    <cellStyle name="Процентный 5 8 6" xfId="7713"/>
    <cellStyle name="Процентный 5 8 7" xfId="7734"/>
    <cellStyle name="Процентный 5 8 8" xfId="7910"/>
    <cellStyle name="Процентный 5 8 9" xfId="7874"/>
    <cellStyle name="Процентный 5 80" xfId="8347"/>
    <cellStyle name="Процентный 5 81" xfId="8356"/>
    <cellStyle name="Процентный 5 82" xfId="8365"/>
    <cellStyle name="Процентный 5 83" xfId="8374"/>
    <cellStyle name="Процентный 5 84" xfId="8383"/>
    <cellStyle name="Процентный 5 85" xfId="8392"/>
    <cellStyle name="Процентный 5 86" xfId="8401"/>
    <cellStyle name="Процентный 5 87" xfId="8410"/>
    <cellStyle name="Процентный 5 88" xfId="8419"/>
    <cellStyle name="Процентный 5 89" xfId="8428"/>
    <cellStyle name="Процентный 5 9" xfId="719"/>
    <cellStyle name="Процентный 5 9 10" xfId="8069"/>
    <cellStyle name="Процентный 5 9 11" xfId="8024"/>
    <cellStyle name="Процентный 5 9 12" xfId="8049"/>
    <cellStyle name="Процентный 5 9 13" xfId="9111"/>
    <cellStyle name="Процентный 5 9 2" xfId="7405"/>
    <cellStyle name="Процентный 5 9 2 2" xfId="7588"/>
    <cellStyle name="Процентный 5 9 3" xfId="7615"/>
    <cellStyle name="Процентный 5 9 4" xfId="7593"/>
    <cellStyle name="Процентный 5 9 5" xfId="7746"/>
    <cellStyle name="Процентный 5 9 6" xfId="7712"/>
    <cellStyle name="Процентный 5 9 7" xfId="7735"/>
    <cellStyle name="Процентный 5 9 8" xfId="7911"/>
    <cellStyle name="Процентный 5 9 9" xfId="7890"/>
    <cellStyle name="Процентный 5 90" xfId="8437"/>
    <cellStyle name="Процентный 5 91" xfId="8446"/>
    <cellStyle name="Процентный 5 92" xfId="8455"/>
    <cellStyle name="Процентный 5 93" xfId="8464"/>
    <cellStyle name="Процентный 5 94" xfId="8473"/>
    <cellStyle name="Процентный 5 95" xfId="8482"/>
    <cellStyle name="Процентный 5 96" xfId="8491"/>
    <cellStyle name="Процентный 5 97" xfId="8500"/>
    <cellStyle name="Процентный 5 98" xfId="8509"/>
    <cellStyle name="Процентный 5 99" xfId="8518"/>
    <cellStyle name="Процентный 6" xfId="30629"/>
    <cellStyle name="Процентный 6 2" xfId="203"/>
    <cellStyle name="Процентный 6 2 2" xfId="7248"/>
    <cellStyle name="Процентный 6 3" xfId="30882"/>
    <cellStyle name="Процентный 7" xfId="30739"/>
    <cellStyle name="Процентный 7 2" xfId="7246"/>
    <cellStyle name="Процентный 7 3" xfId="246"/>
    <cellStyle name="Процентный 7 3 2" xfId="31168"/>
    <cellStyle name="Процентный 7 4" xfId="32085"/>
    <cellStyle name="Процентный 8" xfId="30741"/>
    <cellStyle name="Процентный 8 10" xfId="8080"/>
    <cellStyle name="Процентный 8 11" xfId="8016"/>
    <cellStyle name="Процентный 8 12" xfId="8112"/>
    <cellStyle name="Процентный 8 13" xfId="9118"/>
    <cellStyle name="Процентный 8 14" xfId="783"/>
    <cellStyle name="Процентный 8 2" xfId="7265"/>
    <cellStyle name="Процентный 8 2 2" xfId="7413"/>
    <cellStyle name="Процентный 8 2 2 2" xfId="7592"/>
    <cellStyle name="Процентный 8 3" xfId="7620"/>
    <cellStyle name="Процентный 8 4" xfId="7625"/>
    <cellStyle name="Процентный 8 5" xfId="7754"/>
    <cellStyle name="Процентный 8 6" xfId="7761"/>
    <cellStyle name="Процентный 8 7" xfId="7770"/>
    <cellStyle name="Процентный 8 8" xfId="7915"/>
    <cellStyle name="Процентный 8 9" xfId="7938"/>
    <cellStyle name="Процентный 9" xfId="30748"/>
    <cellStyle name="Процентный 9 2" xfId="2350"/>
    <cellStyle name="Процентный 9 2 2" xfId="31893"/>
    <cellStyle name="Процентный 9 3" xfId="32266"/>
    <cellStyle name="Связанная ячейка" xfId="28" builtinId="24" customBuiltin="1"/>
    <cellStyle name="Связанная ячейка 10" xfId="720"/>
    <cellStyle name="Связанная ячейка 11" xfId="721"/>
    <cellStyle name="Связанная ячейка 2" xfId="204"/>
    <cellStyle name="Связанная ячейка 2 2" xfId="31066"/>
    <cellStyle name="Связанная ячейка 2 2 2" xfId="31481"/>
    <cellStyle name="Связанная ячейка 2 2 3" xfId="31692"/>
    <cellStyle name="Связанная ячейка 2 2 4" xfId="31807"/>
    <cellStyle name="Связанная ячейка 2 2 5" xfId="31877"/>
    <cellStyle name="Связанная ячейка 2 3" xfId="31570"/>
    <cellStyle name="Связанная ячейка 2 4" xfId="31381"/>
    <cellStyle name="Связанная ячейка 2 5" xfId="31315"/>
    <cellStyle name="Связанная ячейка 2 6" xfId="31482"/>
    <cellStyle name="Связанная ячейка 3" xfId="722"/>
    <cellStyle name="Связанная ячейка 4" xfId="723"/>
    <cellStyle name="Связанная ячейка 5" xfId="724"/>
    <cellStyle name="Связанная ячейка 6" xfId="725"/>
    <cellStyle name="Связанная ячейка 7" xfId="726"/>
    <cellStyle name="Связанная ячейка 8" xfId="727"/>
    <cellStyle name="Связанная ячейка 9" xfId="728"/>
    <cellStyle name="Стиль 1" xfId="5"/>
    <cellStyle name="Текст предупреждения" xfId="30" builtinId="11" customBuiltin="1"/>
    <cellStyle name="Текст предупреждения 10" xfId="729"/>
    <cellStyle name="Текст предупреждения 11" xfId="730"/>
    <cellStyle name="Текст предупреждения 2" xfId="205"/>
    <cellStyle name="Текст предупреждения 2 2" xfId="31067"/>
    <cellStyle name="Текст предупреждения 2 2 2" xfId="31489"/>
    <cellStyle name="Текст предупреждения 2 2 3" xfId="31700"/>
    <cellStyle name="Текст предупреждения 2 2 4" xfId="31814"/>
    <cellStyle name="Текст предупреждения 2 2 5" xfId="31878"/>
    <cellStyle name="Текст предупреждения 2 3" xfId="31571"/>
    <cellStyle name="Текст предупреждения 2 4" xfId="31380"/>
    <cellStyle name="Текст предупреждения 2 5" xfId="31326"/>
    <cellStyle name="Текст предупреждения 2 6" xfId="31407"/>
    <cellStyle name="Текст предупреждения 3" xfId="731"/>
    <cellStyle name="Текст предупреждения 4" xfId="732"/>
    <cellStyle name="Текст предупреждения 5" xfId="733"/>
    <cellStyle name="Текст предупреждения 6" xfId="734"/>
    <cellStyle name="Текст предупреждения 7" xfId="735"/>
    <cellStyle name="Текст предупреждения 8" xfId="736"/>
    <cellStyle name="Текст предупреждения 9" xfId="737"/>
    <cellStyle name="Финансовый" xfId="1" builtinId="3"/>
    <cellStyle name="Финансовый 10" xfId="9"/>
    <cellStyle name="Финансовый 10 2" xfId="1893"/>
    <cellStyle name="Финансовый 10 2 2" xfId="2160"/>
    <cellStyle name="Финансовый 10 2 3" xfId="2475"/>
    <cellStyle name="Финансовый 10 2 4" xfId="9233"/>
    <cellStyle name="Финансовый 10 2 4 2" xfId="33068"/>
    <cellStyle name="Финансовый 10 2 5" xfId="31116"/>
    <cellStyle name="Финансовый 10 2 6" xfId="32045"/>
    <cellStyle name="Финансовый 10 3" xfId="2296"/>
    <cellStyle name="Финансовый 10 3 2" xfId="9256"/>
    <cellStyle name="Финансовый 10 3 2 2" xfId="33083"/>
    <cellStyle name="Финансовый 10 3 3" xfId="31345"/>
    <cellStyle name="Финансовый 10 3 4" xfId="32110"/>
    <cellStyle name="Финансовый 10 4" xfId="1760"/>
    <cellStyle name="Финансовый 10 4 2" xfId="31316"/>
    <cellStyle name="Финансовый 10 4 3" xfId="32091"/>
    <cellStyle name="Финансовый 10 5" xfId="2435"/>
    <cellStyle name="Финансовый 10 5 2" xfId="31479"/>
    <cellStyle name="Финансовый 10 5 3" xfId="32164"/>
    <cellStyle name="Финансовый 10 6" xfId="2470"/>
    <cellStyle name="Финансовый 11" xfId="30740"/>
    <cellStyle name="Финансовый 11 10" xfId="247"/>
    <cellStyle name="Финансовый 11 2" xfId="207"/>
    <cellStyle name="Финансовый 11 2 2" xfId="32303"/>
    <cellStyle name="Финансовый 11 3" xfId="1888"/>
    <cellStyle name="Финансовый 11 3 2" xfId="1528"/>
    <cellStyle name="Финансовый 11 3 2 2" xfId="9215"/>
    <cellStyle name="Финансовый 11 3 2 2 2" xfId="33059"/>
    <cellStyle name="Финансовый 11 3 2 3" xfId="30610"/>
    <cellStyle name="Финансовый 11 3 2 3 2" xfId="34565"/>
    <cellStyle name="Финансовый 11 3 3" xfId="30590"/>
    <cellStyle name="Финансовый 11 4" xfId="1583"/>
    <cellStyle name="Финансовый 11 4 2" xfId="10214"/>
    <cellStyle name="Финансовый 11 5" xfId="1614"/>
    <cellStyle name="Финансовый 11 6" xfId="1646"/>
    <cellStyle name="Финансовый 11 7" xfId="1665"/>
    <cellStyle name="Финансовый 11 8" xfId="7305"/>
    <cellStyle name="Финансовый 11 8 2" xfId="11003"/>
    <cellStyle name="Финансовый 11 9" xfId="30600"/>
    <cellStyle name="Финансовый 11 9 2" xfId="30888"/>
    <cellStyle name="Финансовый 12" xfId="208"/>
    <cellStyle name="Финансовый 12 10" xfId="4184"/>
    <cellStyle name="Финансовый 12 11" xfId="4117"/>
    <cellStyle name="Финансовый 12 12" xfId="3804"/>
    <cellStyle name="Финансовый 12 13" xfId="4509"/>
    <cellStyle name="Финансовый 12 14" xfId="4700"/>
    <cellStyle name="Финансовый 12 15" xfId="4905"/>
    <cellStyle name="Финансовый 12 16" xfId="5238"/>
    <cellStyle name="Финансовый 12 17" xfId="4957"/>
    <cellStyle name="Финансовый 12 18" xfId="5807"/>
    <cellStyle name="Финансовый 12 19" xfId="5400"/>
    <cellStyle name="Финансовый 12 2" xfId="1882"/>
    <cellStyle name="Финансовый 12 2 10" xfId="22699"/>
    <cellStyle name="Финансовый 12 2 11" xfId="23121"/>
    <cellStyle name="Финансовый 12 2 12" xfId="26343"/>
    <cellStyle name="Финансовый 12 2 13" xfId="27617"/>
    <cellStyle name="Финансовый 12 2 2" xfId="2845"/>
    <cellStyle name="Финансовый 12 2 2 10" xfId="25428"/>
    <cellStyle name="Финансовый 12 2 2 11" xfId="26472"/>
    <cellStyle name="Финансовый 12 2 2 12" xfId="28582"/>
    <cellStyle name="Финансовый 12 2 2 2" xfId="12604"/>
    <cellStyle name="Финансовый 12 2 2 2 2" xfId="13196"/>
    <cellStyle name="Финансовый 12 2 2 2 3" xfId="29081"/>
    <cellStyle name="Финансовый 12 2 2 3" xfId="13687"/>
    <cellStyle name="Финансовый 12 2 2 4" xfId="14290"/>
    <cellStyle name="Финансовый 12 2 2 5" xfId="17020"/>
    <cellStyle name="Финансовый 12 2 2 6" xfId="17423"/>
    <cellStyle name="Финансовый 12 2 2 7" xfId="20870"/>
    <cellStyle name="Финансовый 12 2 2 8" xfId="22692"/>
    <cellStyle name="Финансовый 12 2 2 9" xfId="25051"/>
    <cellStyle name="Финансовый 12 2 3" xfId="6884"/>
    <cellStyle name="Финансовый 12 2 4" xfId="9235"/>
    <cellStyle name="Финансовый 12 2 4 10" xfId="33069"/>
    <cellStyle name="Финансовый 12 2 4 2" xfId="12050"/>
    <cellStyle name="Финансовый 12 2 4 2 2" xfId="18488"/>
    <cellStyle name="Финансовый 12 2 4 2 2 2" xfId="33731"/>
    <cellStyle name="Финансовый 12 2 4 2 3" xfId="30346"/>
    <cellStyle name="Финансовый 12 2 4 2 3 2" xfId="34527"/>
    <cellStyle name="Финансовый 12 2 4 3" xfId="19074"/>
    <cellStyle name="Финансовый 12 2 4 3 2" xfId="33781"/>
    <cellStyle name="Финансовый 12 2 4 4" xfId="24208"/>
    <cellStyle name="Финансовый 12 2 4 4 2" xfId="34091"/>
    <cellStyle name="Финансовый 12 2 4 5" xfId="19223"/>
    <cellStyle name="Финансовый 12 2 4 5 2" xfId="33802"/>
    <cellStyle name="Финансовый 12 2 4 6" xfId="19641"/>
    <cellStyle name="Финансовый 12 2 4 6 2" xfId="33828"/>
    <cellStyle name="Финансовый 12 2 4 7" xfId="20865"/>
    <cellStyle name="Финансовый 12 2 4 7 2" xfId="33891"/>
    <cellStyle name="Финансовый 12 2 4 8" xfId="27137"/>
    <cellStyle name="Финансовый 12 2 4 8 2" xfId="34333"/>
    <cellStyle name="Финансовый 12 2 4 9" xfId="28125"/>
    <cellStyle name="Финансовый 12 2 5" xfId="11425"/>
    <cellStyle name="Финансовый 12 2 5 2" xfId="15222"/>
    <cellStyle name="Финансовый 12 2 5 3" xfId="30115"/>
    <cellStyle name="Финансовый 12 2 6" xfId="16488"/>
    <cellStyle name="Финансовый 12 2 7" xfId="17967"/>
    <cellStyle name="Финансовый 12 2 8" xfId="20177"/>
    <cellStyle name="Финансовый 12 2 9" xfId="23431"/>
    <cellStyle name="Финансовый 12 20" xfId="5916"/>
    <cellStyle name="Финансовый 12 21" xfId="5335"/>
    <cellStyle name="Финансовый 12 22" xfId="2099"/>
    <cellStyle name="Финансовый 12 22 10" xfId="22748"/>
    <cellStyle name="Финансовый 12 22 11" xfId="26014"/>
    <cellStyle name="Финансовый 12 22 12" xfId="27813"/>
    <cellStyle name="Финансовый 12 22 2" xfId="11664"/>
    <cellStyle name="Финансовый 12 22 2 2" xfId="12747"/>
    <cellStyle name="Финансовый 12 22 2 3" xfId="28721"/>
    <cellStyle name="Финансовый 12 22 3" xfId="12205"/>
    <cellStyle name="Финансовый 12 22 4" xfId="11747"/>
    <cellStyle name="Финансовый 12 22 5" xfId="16639"/>
    <cellStyle name="Финансовый 12 22 6" xfId="17950"/>
    <cellStyle name="Финансовый 12 22 7" xfId="20353"/>
    <cellStyle name="Финансовый 12 22 8" xfId="21974"/>
    <cellStyle name="Финансовый 12 22 9" xfId="24256"/>
    <cellStyle name="Финансовый 12 23" xfId="11074"/>
    <cellStyle name="Финансовый 12 23 2" xfId="13594"/>
    <cellStyle name="Финансовый 12 23 3" xfId="29318"/>
    <cellStyle name="Финансовый 12 24" xfId="11649"/>
    <cellStyle name="Финансовый 12 25" xfId="16032"/>
    <cellStyle name="Финансовый 12 26" xfId="15866"/>
    <cellStyle name="Финансовый 12 27" xfId="19665"/>
    <cellStyle name="Финансовый 12 28" xfId="19567"/>
    <cellStyle name="Финансовый 12 29" xfId="23916"/>
    <cellStyle name="Финансовый 12 3" xfId="2904"/>
    <cellStyle name="Финансовый 12 3 2" xfId="9257"/>
    <cellStyle name="Финансовый 12 3 2 2" xfId="33084"/>
    <cellStyle name="Финансовый 12 30" xfId="24518"/>
    <cellStyle name="Финансовый 12 31" xfId="26128"/>
    <cellStyle name="Финансовый 12 32" xfId="27266"/>
    <cellStyle name="Финансовый 12 4" xfId="2944"/>
    <cellStyle name="Финансовый 12 5" xfId="3311"/>
    <cellStyle name="Финансовый 12 6" xfId="3360"/>
    <cellStyle name="Финансовый 12 7" xfId="3408"/>
    <cellStyle name="Финансовый 12 8" xfId="3897"/>
    <cellStyle name="Финансовый 12 9" xfId="4096"/>
    <cellStyle name="Финансовый 13" xfId="30743"/>
    <cellStyle name="Финансовый 13 10" xfId="2161"/>
    <cellStyle name="Финансовый 13 10 10" xfId="20301"/>
    <cellStyle name="Финансовый 13 10 11" xfId="26356"/>
    <cellStyle name="Финансовый 13 10 12" xfId="27862"/>
    <cellStyle name="Финансовый 13 10 2" xfId="11733"/>
    <cellStyle name="Финансовый 13 10 2 2" xfId="12808"/>
    <cellStyle name="Финансовый 13 10 2 3" xfId="28780"/>
    <cellStyle name="Финансовый 13 10 3" xfId="14524"/>
    <cellStyle name="Финансовый 13 10 4" xfId="15192"/>
    <cellStyle name="Финансовый 13 10 5" xfId="16698"/>
    <cellStyle name="Финансовый 13 10 6" xfId="17667"/>
    <cellStyle name="Финансовый 13 10 7" xfId="20414"/>
    <cellStyle name="Финансовый 13 10 8" xfId="23243"/>
    <cellStyle name="Финансовый 13 10 9" xfId="22121"/>
    <cellStyle name="Финансовый 13 11" xfId="7311"/>
    <cellStyle name="Финансовый 13 11 2" xfId="11729"/>
    <cellStyle name="Финансовый 13 11 2 2" xfId="18386"/>
    <cellStyle name="Финансовый 13 11 2 3" xfId="30248"/>
    <cellStyle name="Финансовый 13 11 3" xfId="18976"/>
    <cellStyle name="Финансовый 13 11 4" xfId="23170"/>
    <cellStyle name="Финансовый 13 11 5" xfId="21100"/>
    <cellStyle name="Финансовый 13 11 6" xfId="19650"/>
    <cellStyle name="Финансовый 13 11 7" xfId="21995"/>
    <cellStyle name="Финансовый 13 11 8" xfId="27039"/>
    <cellStyle name="Финансовый 13 11 9" xfId="27859"/>
    <cellStyle name="Финансовый 13 12" xfId="11077"/>
    <cellStyle name="Финансовый 13 12 2" xfId="13581"/>
    <cellStyle name="Финансовый 13 12 3" xfId="29309"/>
    <cellStyle name="Финансовый 13 13" xfId="16125"/>
    <cellStyle name="Финансовый 13 14" xfId="15858"/>
    <cellStyle name="Финансовый 13 15" xfId="19781"/>
    <cellStyle name="Финансовый 13 16" xfId="22192"/>
    <cellStyle name="Финансовый 13 17" xfId="21435"/>
    <cellStyle name="Финансовый 13 18" xfId="19600"/>
    <cellStyle name="Финансовый 13 19" xfId="26067"/>
    <cellStyle name="Финансовый 13 2" xfId="1530"/>
    <cellStyle name="Финансовый 13 2 10" xfId="17082"/>
    <cellStyle name="Финансовый 13 2 11" xfId="19936"/>
    <cellStyle name="Финансовый 13 2 12" xfId="20604"/>
    <cellStyle name="Финансовый 13 2 13" xfId="22591"/>
    <cellStyle name="Финансовый 13 2 14" xfId="19184"/>
    <cellStyle name="Финансовый 13 2 15" xfId="26129"/>
    <cellStyle name="Финансовый 13 2 16" xfId="27738"/>
    <cellStyle name="Финансовый 13 2 2" xfId="5294"/>
    <cellStyle name="Финансовый 13 2 2 10" xfId="23426"/>
    <cellStyle name="Финансовый 13 2 2 11" xfId="19399"/>
    <cellStyle name="Финансовый 13 2 2 12" xfId="25655"/>
    <cellStyle name="Финансовый 13 2 2 13" xfId="28020"/>
    <cellStyle name="Финансовый 13 2 2 2" xfId="6046"/>
    <cellStyle name="Финансовый 13 2 2 2 10" xfId="22660"/>
    <cellStyle name="Финансовый 13 2 2 2 11" xfId="26748"/>
    <cellStyle name="Финансовый 13 2 2 2 12" xfId="29585"/>
    <cellStyle name="Финансовый 13 2 2 2 2" xfId="14097"/>
    <cellStyle name="Финансовый 13 2 2 2 2 2" xfId="14411"/>
    <cellStyle name="Финансовый 13 2 2 2 2 3" xfId="29780"/>
    <cellStyle name="Финансовый 13 2 2 2 3" xfId="15031"/>
    <cellStyle name="Финансовый 13 2 2 2 4" xfId="15559"/>
    <cellStyle name="Финансовый 13 2 2 2 5" xfId="17862"/>
    <cellStyle name="Финансовый 13 2 2 2 6" xfId="18684"/>
    <cellStyle name="Финансовый 13 2 2 2 7" xfId="22441"/>
    <cellStyle name="Финансовый 13 2 2 2 8" xfId="23985"/>
    <cellStyle name="Финансовый 13 2 2 2 9" xfId="21293"/>
    <cellStyle name="Финансовый 13 2 2 3" xfId="7112"/>
    <cellStyle name="Финансовый 13 2 2 4" xfId="11917"/>
    <cellStyle name="Финансовый 13 2 2 4 2" xfId="11702"/>
    <cellStyle name="Финансовый 13 2 2 4 3" xfId="27840"/>
    <cellStyle name="Финансовый 13 2 2 5" xfId="15098"/>
    <cellStyle name="Финансовый 13 2 2 6" xfId="17624"/>
    <cellStyle name="Финансовый 13 2 2 7" xfId="15801"/>
    <cellStyle name="Финансовый 13 2 2 8" xfId="22019"/>
    <cellStyle name="Финансовый 13 2 2 9" xfId="21304"/>
    <cellStyle name="Финансовый 13 2 3" xfId="6332"/>
    <cellStyle name="Финансовый 13 2 4" xfId="6524"/>
    <cellStyle name="Финансовый 13 2 5" xfId="6673"/>
    <cellStyle name="Финансовый 13 2 6" xfId="7005"/>
    <cellStyle name="Финансовый 13 2 6 10" xfId="20758"/>
    <cellStyle name="Финансовый 13 2 6 11" xfId="26963"/>
    <cellStyle name="Финансовый 13 2 6 12" xfId="28390"/>
    <cellStyle name="Финансовый 13 2 6 2" xfId="12393"/>
    <cellStyle name="Финансовый 13 2 6 2 2" xfId="14833"/>
    <cellStyle name="Финансовый 13 2 6 2 3" xfId="30077"/>
    <cellStyle name="Финансовый 13 2 6 3" xfId="15414"/>
    <cellStyle name="Финансовый 13 2 6 4" xfId="15774"/>
    <cellStyle name="Финансовый 13 2 6 5" xfId="18267"/>
    <cellStyle name="Финансовый 13 2 6 6" xfId="18899"/>
    <cellStyle name="Финансовый 13 2 6 7" xfId="22989"/>
    <cellStyle name="Финансовый 13 2 6 8" xfId="21898"/>
    <cellStyle name="Финансовый 13 2 6 9" xfId="19409"/>
    <cellStyle name="Финансовый 13 2 7" xfId="9237"/>
    <cellStyle name="Финансовый 13 2 7 10" xfId="33070"/>
    <cellStyle name="Финансовый 13 2 7 2" xfId="14681"/>
    <cellStyle name="Финансовый 13 2 7 2 2" xfId="18489"/>
    <cellStyle name="Финансовый 13 2 7 2 2 2" xfId="33732"/>
    <cellStyle name="Финансовый 13 2 7 2 3" xfId="30347"/>
    <cellStyle name="Финансовый 13 2 7 2 3 2" xfId="34528"/>
    <cellStyle name="Финансовый 13 2 7 3" xfId="19075"/>
    <cellStyle name="Финансовый 13 2 7 3 2" xfId="33782"/>
    <cellStyle name="Финансовый 13 2 7 4" xfId="24209"/>
    <cellStyle name="Финансовый 13 2 7 4 2" xfId="34092"/>
    <cellStyle name="Финансовый 13 2 7 5" xfId="19222"/>
    <cellStyle name="Финансовый 13 2 7 5 2" xfId="33801"/>
    <cellStyle name="Финансовый 13 2 7 6" xfId="24490"/>
    <cellStyle name="Финансовый 13 2 7 6 2" xfId="34117"/>
    <cellStyle name="Финансовый 13 2 7 7" xfId="25071"/>
    <cellStyle name="Финансовый 13 2 7 7 2" xfId="34168"/>
    <cellStyle name="Финансовый 13 2 7 8" xfId="27138"/>
    <cellStyle name="Финансовый 13 2 7 8 2" xfId="34334"/>
    <cellStyle name="Финансовый 13 2 7 9" xfId="29926"/>
    <cellStyle name="Финансовый 13 2 8" xfId="11546"/>
    <cellStyle name="Финансовый 13 2 8 2" xfId="12421"/>
    <cellStyle name="Финансовый 13 2 8 3" xfId="28411"/>
    <cellStyle name="Финансовый 13 2 9" xfId="16270"/>
    <cellStyle name="Финансовый 13 20" xfId="27269"/>
    <cellStyle name="Финансовый 13 21" xfId="1326"/>
    <cellStyle name="Финансовый 13 21 2" xfId="30893"/>
    <cellStyle name="Финансовый 13 22" xfId="31914"/>
    <cellStyle name="Финансовый 13 3" xfId="1585"/>
    <cellStyle name="Финансовый 13 3 10" xfId="16023"/>
    <cellStyle name="Финансовый 13 3 11" xfId="19971"/>
    <cellStyle name="Финансовый 13 3 12" xfId="21023"/>
    <cellStyle name="Финансовый 13 3 13" xfId="21333"/>
    <cellStyle name="Финансовый 13 3 14" xfId="21271"/>
    <cellStyle name="Финансовый 13 3 15" xfId="26438"/>
    <cellStyle name="Финансовый 13 3 16" xfId="26489"/>
    <cellStyle name="Финансовый 13 3 17" xfId="27739"/>
    <cellStyle name="Финансовый 13 3 2" xfId="5334"/>
    <cellStyle name="Финансовый 13 3 2 10" xfId="21781"/>
    <cellStyle name="Финансовый 13 3 2 11" xfId="23051"/>
    <cellStyle name="Финансовый 13 3 2 12" xfId="25612"/>
    <cellStyle name="Финансовый 13 3 2 13" xfId="28035"/>
    <cellStyle name="Финансовый 13 3 2 2" xfId="6066"/>
    <cellStyle name="Финансовый 13 3 2 2 10" xfId="23169"/>
    <cellStyle name="Финансовый 13 3 2 2 11" xfId="26767"/>
    <cellStyle name="Финансовый 13 3 2 2 12" xfId="29591"/>
    <cellStyle name="Финансовый 13 3 2 2 2" xfId="14109"/>
    <cellStyle name="Финансовый 13 3 2 2 2 2" xfId="14430"/>
    <cellStyle name="Финансовый 13 3 2 2 2 3" xfId="29799"/>
    <cellStyle name="Финансовый 13 3 2 2 3" xfId="15051"/>
    <cellStyle name="Финансовый 13 3 2 2 4" xfId="15578"/>
    <cellStyle name="Финансовый 13 3 2 2 5" xfId="17882"/>
    <cellStyle name="Финансовый 13 3 2 2 6" xfId="18703"/>
    <cellStyle name="Финансовый 13 3 2 2 7" xfId="22461"/>
    <cellStyle name="Финансовый 13 3 2 2 8" xfId="23892"/>
    <cellStyle name="Финансовый 13 3 2 2 9" xfId="22632"/>
    <cellStyle name="Финансовый 13 3 2 3" xfId="7127"/>
    <cellStyle name="Финансовый 13 3 2 4" xfId="11932"/>
    <cellStyle name="Финансовый 13 3 2 4 2" xfId="12144"/>
    <cellStyle name="Финансовый 13 3 2 4 3" xfId="28202"/>
    <cellStyle name="Финансовый 13 3 2 5" xfId="15107"/>
    <cellStyle name="Финансовый 13 3 2 6" xfId="17632"/>
    <cellStyle name="Финансовый 13 3 2 7" xfId="15800"/>
    <cellStyle name="Финансовый 13 3 2 8" xfId="22043"/>
    <cellStyle name="Финансовый 13 3 2 9" xfId="19724"/>
    <cellStyle name="Финансовый 13 3 3" xfId="6362"/>
    <cellStyle name="Финансовый 13 3 4" xfId="6548"/>
    <cellStyle name="Финансовый 13 3 5" xfId="6688"/>
    <cellStyle name="Финансовый 13 3 6" xfId="7006"/>
    <cellStyle name="Финансовый 13 3 6 10" xfId="22940"/>
    <cellStyle name="Финансовый 13 3 6 11" xfId="26964"/>
    <cellStyle name="Финансовый 13 3 6 12" xfId="28415"/>
    <cellStyle name="Финансовый 13 3 6 2" xfId="12428"/>
    <cellStyle name="Финансовый 13 3 6 2 2" xfId="14834"/>
    <cellStyle name="Финансовый 13 3 6 2 3" xfId="30078"/>
    <cellStyle name="Финансовый 13 3 6 3" xfId="15415"/>
    <cellStyle name="Финансовый 13 3 6 4" xfId="15775"/>
    <cellStyle name="Финансовый 13 3 6 5" xfId="18268"/>
    <cellStyle name="Финансовый 13 3 6 6" xfId="18900"/>
    <cellStyle name="Финансовый 13 3 6 7" xfId="22990"/>
    <cellStyle name="Финансовый 13 3 6 8" xfId="21976"/>
    <cellStyle name="Финансовый 13 3 6 9" xfId="23789"/>
    <cellStyle name="Финансовый 13 3 7" xfId="9258"/>
    <cellStyle name="Финансовый 13 3 7 10" xfId="33085"/>
    <cellStyle name="Финансовый 13 3 7 2" xfId="13328"/>
    <cellStyle name="Финансовый 13 3 7 2 2" xfId="18492"/>
    <cellStyle name="Финансовый 13 3 7 2 2 2" xfId="33734"/>
    <cellStyle name="Финансовый 13 3 7 2 3" xfId="30350"/>
    <cellStyle name="Финансовый 13 3 7 2 3 2" xfId="34530"/>
    <cellStyle name="Финансовый 13 3 7 3" xfId="19078"/>
    <cellStyle name="Финансовый 13 3 7 3 2" xfId="33784"/>
    <cellStyle name="Финансовый 13 3 7 4" xfId="24220"/>
    <cellStyle name="Финансовый 13 3 7 4 2" xfId="34094"/>
    <cellStyle name="Финансовый 13 3 7 5" xfId="19816"/>
    <cellStyle name="Финансовый 13 3 7 5 2" xfId="33856"/>
    <cellStyle name="Финансовый 13 3 7 6" xfId="24874"/>
    <cellStyle name="Финансовый 13 3 7 6 2" xfId="34153"/>
    <cellStyle name="Финансовый 13 3 7 7" xfId="25340"/>
    <cellStyle name="Финансовый 13 3 7 7 2" xfId="34196"/>
    <cellStyle name="Финансовый 13 3 7 8" xfId="27141"/>
    <cellStyle name="Финансовый 13 3 7 8 2" xfId="34336"/>
    <cellStyle name="Финансовый 13 3 7 9" xfId="29168"/>
    <cellStyle name="Финансовый 13 3 8" xfId="11547"/>
    <cellStyle name="Финансовый 13 3 8 2" xfId="13241"/>
    <cellStyle name="Финансовый 13 3 8 3" xfId="29119"/>
    <cellStyle name="Финансовый 13 3 9" xfId="16304"/>
    <cellStyle name="Финансовый 13 4" xfId="1616"/>
    <cellStyle name="Финансовый 13 4 10" xfId="17179"/>
    <cellStyle name="Финансовый 13 4 11" xfId="19989"/>
    <cellStyle name="Финансовый 13 4 12" xfId="23822"/>
    <cellStyle name="Финансовый 13 4 13" xfId="22547"/>
    <cellStyle name="Финансовый 13 4 14" xfId="20602"/>
    <cellStyle name="Финансовый 13 4 15" xfId="26448"/>
    <cellStyle name="Финансовый 13 4 16" xfId="26361"/>
    <cellStyle name="Финансовый 13 4 17" xfId="27911"/>
    <cellStyle name="Финансовый 13 4 2" xfId="5910"/>
    <cellStyle name="Финансовый 13 4 2 10" xfId="21681"/>
    <cellStyle name="Финансовый 13 4 2 11" xfId="21153"/>
    <cellStyle name="Финансовый 13 4 2 12" xfId="26642"/>
    <cellStyle name="Финансовый 13 4 2 13" xfId="28049"/>
    <cellStyle name="Финансовый 13 4 2 2" xfId="6083"/>
    <cellStyle name="Финансовый 13 4 2 2 10" xfId="20930"/>
    <cellStyle name="Финансовый 13 4 2 2 11" xfId="26784"/>
    <cellStyle name="Финансовый 13 4 2 2 12" xfId="29671"/>
    <cellStyle name="Финансовый 13 4 2 2 2" xfId="14293"/>
    <cellStyle name="Финансовый 13 4 2 2 2 2" xfId="14447"/>
    <cellStyle name="Финансовый 13 4 2 2 2 3" xfId="29816"/>
    <cellStyle name="Финансовый 13 4 2 2 3" xfId="15068"/>
    <cellStyle name="Финансовый 13 4 2 2 4" xfId="15595"/>
    <cellStyle name="Финансовый 13 4 2 2 5" xfId="17899"/>
    <cellStyle name="Финансовый 13 4 2 2 6" xfId="18720"/>
    <cellStyle name="Финансовый 13 4 2 2 7" xfId="22478"/>
    <cellStyle name="Финансовый 13 4 2 2 8" xfId="20208"/>
    <cellStyle name="Финансовый 13 4 2 2 9" xfId="22715"/>
    <cellStyle name="Финансовый 13 4 2 3" xfId="7141"/>
    <cellStyle name="Финансовый 13 4 2 4" xfId="11946"/>
    <cellStyle name="Финансовый 13 4 2 4 2" xfId="14922"/>
    <cellStyle name="Финансовый 13 4 2 4 3" xfId="30097"/>
    <cellStyle name="Финансовый 13 4 2 5" xfId="15453"/>
    <cellStyle name="Финансовый 13 4 2 6" xfId="17754"/>
    <cellStyle name="Финансовый 13 4 2 7" xfId="18578"/>
    <cellStyle name="Финансовый 13 4 2 8" xfId="22321"/>
    <cellStyle name="Финансовый 13 4 2 9" xfId="24092"/>
    <cellStyle name="Финансовый 13 4 3" xfId="6383"/>
    <cellStyle name="Финансовый 13 4 4" xfId="6562"/>
    <cellStyle name="Финансовый 13 4 5" xfId="6702"/>
    <cellStyle name="Финансовый 13 4 6" xfId="7011"/>
    <cellStyle name="Финансовый 13 4 6 10" xfId="22694"/>
    <cellStyle name="Финансовый 13 4 6 11" xfId="26967"/>
    <cellStyle name="Финансовый 13 4 6 12" xfId="28432"/>
    <cellStyle name="Финансовый 13 4 6 2" xfId="12445"/>
    <cellStyle name="Финансовый 13 4 6 2 2" xfId="14837"/>
    <cellStyle name="Финансовый 13 4 6 2 3" xfId="30081"/>
    <cellStyle name="Финансовый 13 4 6 3" xfId="15418"/>
    <cellStyle name="Финансовый 13 4 6 4" xfId="15778"/>
    <cellStyle name="Финансовый 13 4 6 5" xfId="18271"/>
    <cellStyle name="Финансовый 13 4 6 6" xfId="18903"/>
    <cellStyle name="Финансовый 13 4 6 7" xfId="22993"/>
    <cellStyle name="Финансовый 13 4 6 8" xfId="21490"/>
    <cellStyle name="Финансовый 13 4 6 9" xfId="21566"/>
    <cellStyle name="Финансовый 13 4 7" xfId="11805"/>
    <cellStyle name="Финансовый 13 4 7 2" xfId="13355"/>
    <cellStyle name="Финансовый 13 4 7 3" xfId="29189"/>
    <cellStyle name="Финансовый 13 4 8" xfId="15178"/>
    <cellStyle name="Финансовый 13 4 9" xfId="16324"/>
    <cellStyle name="Финансовый 13 5" xfId="1648"/>
    <cellStyle name="Финансовый 13 6" xfId="1666"/>
    <cellStyle name="Финансовый 13 7" xfId="1877"/>
    <cellStyle name="Финансовый 13 7 10" xfId="19348"/>
    <cellStyle name="Финансовый 13 7 11" xfId="25264"/>
    <cellStyle name="Финансовый 13 7 12" xfId="26409"/>
    <cellStyle name="Финансовый 13 7 13" xfId="28086"/>
    <cellStyle name="Финансовый 13 7 2" xfId="6166"/>
    <cellStyle name="Финансовый 13 7 2 10" xfId="25417"/>
    <cellStyle name="Финансовый 13 7 2 11" xfId="26811"/>
    <cellStyle name="Финансовый 13 7 2 12" xfId="28578"/>
    <cellStyle name="Финансовый 13 7 2 2" xfId="12600"/>
    <cellStyle name="Финансовый 13 7 2 2 2" xfId="14490"/>
    <cellStyle name="Финансовый 13 7 2 2 3" xfId="29849"/>
    <cellStyle name="Финансовый 13 7 2 3" xfId="15103"/>
    <cellStyle name="Финансовый 13 7 2 4" xfId="15622"/>
    <cellStyle name="Финансовый 13 7 2 5" xfId="17934"/>
    <cellStyle name="Финансовый 13 7 2 6" xfId="18747"/>
    <cellStyle name="Финансовый 13 7 2 7" xfId="22529"/>
    <cellStyle name="Финансовый 13 7 2 8" xfId="24190"/>
    <cellStyle name="Финансовый 13 7 2 9" xfId="25027"/>
    <cellStyle name="Финансовый 13 7 3" xfId="7163"/>
    <cellStyle name="Финансовый 13 7 4" xfId="11996"/>
    <cellStyle name="Финансовый 13 7 4 2" xfId="11786"/>
    <cellStyle name="Финансовый 13 7 4 3" xfId="27898"/>
    <cellStyle name="Финансовый 13 7 5" xfId="15449"/>
    <cellStyle name="Финансовый 13 7 6" xfId="16483"/>
    <cellStyle name="Финансовый 13 7 7" xfId="18036"/>
    <cellStyle name="Финансовый 13 7 8" xfId="20173"/>
    <cellStyle name="Финансовый 13 7 9" xfId="22594"/>
    <cellStyle name="Финансовый 13 8" xfId="5828"/>
    <cellStyle name="Финансовый 13 9" xfId="6369"/>
    <cellStyle name="Финансовый 14" xfId="14"/>
    <cellStyle name="Финансовый 14 2" xfId="9219"/>
    <cellStyle name="Финансовый 14 2 2" xfId="33061"/>
    <cellStyle name="Финансовый 14 3" xfId="9218"/>
    <cellStyle name="Финансовый 14 3 2" xfId="33060"/>
    <cellStyle name="Финансовый 15" xfId="30746"/>
    <cellStyle name="Финансовый 15 2" xfId="7309"/>
    <cellStyle name="Финансовый 15 2 2" xfId="9239"/>
    <cellStyle name="Финансовый 15 2 2 2" xfId="33071"/>
    <cellStyle name="Финансовый 15 2 3" xfId="11004"/>
    <cellStyle name="Финансовый 15 3" xfId="9260"/>
    <cellStyle name="Финансовый 15 3 2" xfId="33086"/>
    <cellStyle name="Финансовый 15 4" xfId="1873"/>
    <cellStyle name="Финансовый 15 4 2" xfId="31898"/>
    <cellStyle name="Финансовый 15 5" xfId="32270"/>
    <cellStyle name="Финансовый 16" xfId="30749"/>
    <cellStyle name="Финансовый 16 2" xfId="7251"/>
    <cellStyle name="Финансовый 16 2 2" xfId="9241"/>
    <cellStyle name="Финансовый 16 2 2 2" xfId="33072"/>
    <cellStyle name="Финансовый 16 3" xfId="9261"/>
    <cellStyle name="Финансовый 16 3 2" xfId="33087"/>
    <cellStyle name="Финансовый 16 4" xfId="18905"/>
    <cellStyle name="Финансовый 16 5" xfId="23064"/>
    <cellStyle name="Финансовый 16 6" xfId="21880"/>
    <cellStyle name="Финансовый 16 7" xfId="21605"/>
    <cellStyle name="Финансовый 16 8" xfId="23292"/>
    <cellStyle name="Финансовый 16 9" xfId="7168"/>
    <cellStyle name="Финансовый 17" xfId="209"/>
    <cellStyle name="Финансовый 17 2" xfId="7249"/>
    <cellStyle name="Финансовый 17 2 2" xfId="9243"/>
    <cellStyle name="Финансовый 17 2 2 2" xfId="33073"/>
    <cellStyle name="Финансовый 17 3" xfId="9262"/>
    <cellStyle name="Финансовый 17 3 2" xfId="33088"/>
    <cellStyle name="Финансовый 17 4" xfId="10973"/>
    <cellStyle name="Финансовый 17 5" xfId="32304"/>
    <cellStyle name="Финансовый 18" xfId="7167"/>
    <cellStyle name="Финансовый 18 2" xfId="7313"/>
    <cellStyle name="Финансовый 19" xfId="2360"/>
    <cellStyle name="Финансовый 19 2" xfId="7323"/>
    <cellStyle name="Финансовый 19 2 2" xfId="11005"/>
    <cellStyle name="Финансовый 2" xfId="15"/>
    <cellStyle name="Финансовый 2 10" xfId="738"/>
    <cellStyle name="Финансовый 2 10 10" xfId="2970"/>
    <cellStyle name="Финансовый 2 10 11" xfId="2973"/>
    <cellStyle name="Финансовый 2 10 12" xfId="3738"/>
    <cellStyle name="Финансовый 2 10 13" xfId="3515"/>
    <cellStyle name="Финансовый 2 10 14" xfId="3898"/>
    <cellStyle name="Финансовый 2 10 15" xfId="4145"/>
    <cellStyle name="Финансовый 2 10 16" xfId="4187"/>
    <cellStyle name="Финансовый 2 10 17" xfId="4415"/>
    <cellStyle name="Финансовый 2 10 18" xfId="4606"/>
    <cellStyle name="Финансовый 2 10 19" xfId="4811"/>
    <cellStyle name="Финансовый 2 10 2" xfId="1892"/>
    <cellStyle name="Финансовый 2 10 2 10" xfId="21518"/>
    <cellStyle name="Финансовый 2 10 2 11" xfId="23496"/>
    <cellStyle name="Финансовый 2 10 2 12" xfId="25830"/>
    <cellStyle name="Финансовый 2 10 2 13" xfId="27380"/>
    <cellStyle name="Финансовый 2 10 2 2" xfId="2110"/>
    <cellStyle name="Финансовый 2 10 2 2 10" xfId="24450"/>
    <cellStyle name="Финансовый 2 10 2 2 11" xfId="26434"/>
    <cellStyle name="Финансовый 2 10 2 2 12" xfId="28588"/>
    <cellStyle name="Финансовый 2 10 2 2 2" xfId="12610"/>
    <cellStyle name="Финансовый 2 10 2 2 2 2" xfId="12757"/>
    <cellStyle name="Финансовый 2 10 2 2 2 3" xfId="28731"/>
    <cellStyle name="Финансовый 2 10 2 2 3" xfId="12346"/>
    <cellStyle name="Финансовый 2 10 2 2 4" xfId="13546"/>
    <cellStyle name="Финансовый 2 10 2 2 5" xfId="16649"/>
    <cellStyle name="Финансовый 2 10 2 2 6" xfId="17747"/>
    <cellStyle name="Финансовый 2 10 2 2 7" xfId="20363"/>
    <cellStyle name="Финансовый 2 10 2 2 8" xfId="21621"/>
    <cellStyle name="Финансовый 2 10 2 2 9" xfId="22295"/>
    <cellStyle name="Финансовый 2 10 2 3" xfId="2028"/>
    <cellStyle name="Финансовый 2 10 2 4" xfId="11188"/>
    <cellStyle name="Финансовый 2 10 2 4 2" xfId="11776"/>
    <cellStyle name="Финансовый 2 10 2 4 3" xfId="27891"/>
    <cellStyle name="Финансовый 2 10 2 5" xfId="13100"/>
    <cellStyle name="Финансовый 2 10 2 6" xfId="16495"/>
    <cellStyle name="Финансовый 2 10 2 7" xfId="17941"/>
    <cellStyle name="Финансовый 2 10 2 8" xfId="20187"/>
    <cellStyle name="Финансовый 2 10 2 9" xfId="23374"/>
    <cellStyle name="Финансовый 2 10 20" xfId="5128"/>
    <cellStyle name="Финансовый 2 10 21" xfId="5062"/>
    <cellStyle name="Финансовый 2 10 22" xfId="5628"/>
    <cellStyle name="Финансовый 2 10 23" xfId="5546"/>
    <cellStyle name="Финансовый 2 10 24" xfId="5350"/>
    <cellStyle name="Финансовый 2 10 25" xfId="6427"/>
    <cellStyle name="Финансовый 2 10 26" xfId="2102"/>
    <cellStyle name="Финансовый 2 10 26 10" xfId="24741"/>
    <cellStyle name="Финансовый 2 10 26 11" xfId="25904"/>
    <cellStyle name="Финансовый 2 10 26 12" xfId="27765"/>
    <cellStyle name="Финансовый 2 10 26 2" xfId="11579"/>
    <cellStyle name="Финансовый 2 10 26 2 2" xfId="12750"/>
    <cellStyle name="Финансовый 2 10 26 2 3" xfId="28724"/>
    <cellStyle name="Финансовый 2 10 26 3" xfId="12358"/>
    <cellStyle name="Финансовый 2 10 26 4" xfId="15128"/>
    <cellStyle name="Финансовый 2 10 26 5" xfId="16642"/>
    <cellStyle name="Финансовый 2 10 26 6" xfId="18008"/>
    <cellStyle name="Финансовый 2 10 26 7" xfId="20356"/>
    <cellStyle name="Финансовый 2 10 26 8" xfId="21639"/>
    <cellStyle name="Финансовый 2 10 26 9" xfId="23620"/>
    <cellStyle name="Финансовый 2 10 27" xfId="11070"/>
    <cellStyle name="Финансовый 2 10 27 2" xfId="13588"/>
    <cellStyle name="Финансовый 2 10 27 3" xfId="29315"/>
    <cellStyle name="Финансовый 2 10 28" xfId="13877"/>
    <cellStyle name="Финансовый 2 10 29" xfId="15874"/>
    <cellStyle name="Финансовый 2 10 3" xfId="2269"/>
    <cellStyle name="Финансовый 2 10 30" xfId="17113"/>
    <cellStyle name="Финансовый 2 10 31" xfId="17407"/>
    <cellStyle name="Финансовый 2 10 32" xfId="19454"/>
    <cellStyle name="Финансовый 2 10 33" xfId="22693"/>
    <cellStyle name="Финансовый 2 10 34" xfId="20797"/>
    <cellStyle name="Финансовый 2 10 35" xfId="24652"/>
    <cellStyle name="Финансовый 2 10 36" xfId="26316"/>
    <cellStyle name="Финансовый 2 10 37" xfId="27262"/>
    <cellStyle name="Финансовый 2 10 4" xfId="2060"/>
    <cellStyle name="Финансовый 2 10 5" xfId="2409"/>
    <cellStyle name="Финансовый 2 10 6" xfId="2687"/>
    <cellStyle name="Финансовый 2 10 7" xfId="2554"/>
    <cellStyle name="Финансовый 2 10 8" xfId="2653"/>
    <cellStyle name="Финансовый 2 10 9" xfId="3158"/>
    <cellStyle name="Финансовый 2 100" xfId="8511"/>
    <cellStyle name="Финансовый 2 101" xfId="8520"/>
    <cellStyle name="Финансовый 2 102" xfId="8529"/>
    <cellStyle name="Финансовый 2 103" xfId="8538"/>
    <cellStyle name="Финансовый 2 104" xfId="8547"/>
    <cellStyle name="Финансовый 2 105" xfId="8556"/>
    <cellStyle name="Финансовый 2 106" xfId="8565"/>
    <cellStyle name="Финансовый 2 107" xfId="8574"/>
    <cellStyle name="Финансовый 2 108" xfId="8583"/>
    <cellStyle name="Финансовый 2 109" xfId="8592"/>
    <cellStyle name="Финансовый 2 11" xfId="739"/>
    <cellStyle name="Финансовый 2 11 10" xfId="3052"/>
    <cellStyle name="Финансовый 2 11 11" xfId="3211"/>
    <cellStyle name="Финансовый 2 11 12" xfId="3739"/>
    <cellStyle name="Финансовый 2 11 13" xfId="3514"/>
    <cellStyle name="Финансовый 2 11 14" xfId="3613"/>
    <cellStyle name="Финансовый 2 11 15" xfId="4034"/>
    <cellStyle name="Финансовый 2 11 16" xfId="3623"/>
    <cellStyle name="Финансовый 2 11 17" xfId="4416"/>
    <cellStyle name="Финансовый 2 11 18" xfId="4607"/>
    <cellStyle name="Финансовый 2 11 19" xfId="4812"/>
    <cellStyle name="Финансовый 2 11 2" xfId="1887"/>
    <cellStyle name="Финансовый 2 11 2 10" xfId="20707"/>
    <cellStyle name="Финансовый 2 11 2 11" xfId="23028"/>
    <cellStyle name="Финансовый 2 11 2 12" xfId="26395"/>
    <cellStyle name="Финансовый 2 11 2 13" xfId="27381"/>
    <cellStyle name="Финансовый 2 11 2 2" xfId="2111"/>
    <cellStyle name="Финансовый 2 11 2 2 10" xfId="21164"/>
    <cellStyle name="Финансовый 2 11 2 2 11" xfId="26400"/>
    <cellStyle name="Финансовый 2 11 2 2 12" xfId="28585"/>
    <cellStyle name="Финансовый 2 11 2 2 2" xfId="12607"/>
    <cellStyle name="Финансовый 2 11 2 2 2 2" xfId="12758"/>
    <cellStyle name="Финансовый 2 11 2 2 2 3" xfId="28732"/>
    <cellStyle name="Финансовый 2 11 2 2 3" xfId="12345"/>
    <cellStyle name="Финансовый 2 11 2 2 4" xfId="14246"/>
    <cellStyle name="Финансовый 2 11 2 2 5" xfId="16650"/>
    <cellStyle name="Финансовый 2 11 2 2 6" xfId="17692"/>
    <cellStyle name="Финансовый 2 11 2 2 7" xfId="20364"/>
    <cellStyle name="Финансовый 2 11 2 2 8" xfId="21242"/>
    <cellStyle name="Финансовый 2 11 2 2 9" xfId="22035"/>
    <cellStyle name="Финансовый 2 11 2 3" xfId="2027"/>
    <cellStyle name="Финансовый 2 11 2 4" xfId="11189"/>
    <cellStyle name="Финансовый 2 11 2 4 2" xfId="11763"/>
    <cellStyle name="Финансовый 2 11 2 4 3" xfId="27884"/>
    <cellStyle name="Финансовый 2 11 2 5" xfId="15175"/>
    <cellStyle name="Финансовый 2 11 2 6" xfId="16492"/>
    <cellStyle name="Финансовый 2 11 2 7" xfId="18277"/>
    <cellStyle name="Финансовый 2 11 2 8" xfId="20182"/>
    <cellStyle name="Финансовый 2 11 2 9" xfId="21945"/>
    <cellStyle name="Финансовый 2 11 20" xfId="5129"/>
    <cellStyle name="Финансовый 2 11 21" xfId="5061"/>
    <cellStyle name="Финансовый 2 11 22" xfId="5629"/>
    <cellStyle name="Финансовый 2 11 23" xfId="5545"/>
    <cellStyle name="Финансовый 2 11 24" xfId="5943"/>
    <cellStyle name="Финансовый 2 11 25" xfId="6486"/>
    <cellStyle name="Финансовый 2 11 26" xfId="2681"/>
    <cellStyle name="Финансовый 2 11 26 10" xfId="25430"/>
    <cellStyle name="Финансовый 2 11 26 11" xfId="26516"/>
    <cellStyle name="Финансовый 2 11 26 12" xfId="28130"/>
    <cellStyle name="Финансовый 2 11 26 2" xfId="12055"/>
    <cellStyle name="Финансовый 2 11 26 2 2" xfId="13097"/>
    <cellStyle name="Финансовый 2 11 26 2 3" xfId="29002"/>
    <cellStyle name="Финансовый 2 11 26 3" xfId="13811"/>
    <cellStyle name="Финансовый 2 11 26 4" xfId="15118"/>
    <cellStyle name="Финансовый 2 11 26 5" xfId="16939"/>
    <cellStyle name="Финансовый 2 11 26 6" xfId="17728"/>
    <cellStyle name="Финансовый 2 11 26 7" xfId="20754"/>
    <cellStyle name="Финансовый 2 11 26 8" xfId="24365"/>
    <cellStyle name="Финансовый 2 11 26 9" xfId="25058"/>
    <cellStyle name="Финансовый 2 11 27" xfId="11072"/>
    <cellStyle name="Финансовый 2 11 27 2" xfId="13714"/>
    <cellStyle name="Финансовый 2 11 27 3" xfId="29391"/>
    <cellStyle name="Финансовый 2 11 28" xfId="14513"/>
    <cellStyle name="Финансовый 2 11 29" xfId="15875"/>
    <cellStyle name="Финансовый 2 11 3" xfId="2270"/>
    <cellStyle name="Финансовый 2 11 30" xfId="17071"/>
    <cellStyle name="Финансовый 2 11 31" xfId="17453"/>
    <cellStyle name="Финансовый 2 11 32" xfId="19455"/>
    <cellStyle name="Финансовый 2 11 33" xfId="22612"/>
    <cellStyle name="Финансовый 2 11 34" xfId="22732"/>
    <cellStyle name="Финансовый 2 11 35" xfId="22633"/>
    <cellStyle name="Финансовый 2 11 36" xfId="26250"/>
    <cellStyle name="Финансовый 2 11 37" xfId="27264"/>
    <cellStyle name="Финансовый 2 11 4" xfId="2213"/>
    <cellStyle name="Финансовый 2 11 5" xfId="2410"/>
    <cellStyle name="Финансовый 2 11 6" xfId="2688"/>
    <cellStyle name="Финансовый 2 11 7" xfId="2553"/>
    <cellStyle name="Финансовый 2 11 8" xfId="2654"/>
    <cellStyle name="Финансовый 2 11 9" xfId="3159"/>
    <cellStyle name="Финансовый 2 110" xfId="8601"/>
    <cellStyle name="Финансовый 2 111" xfId="8610"/>
    <cellStyle name="Финансовый 2 112" xfId="8619"/>
    <cellStyle name="Финансовый 2 113" xfId="8628"/>
    <cellStyle name="Финансовый 2 114" xfId="8637"/>
    <cellStyle name="Финансовый 2 115" xfId="8646"/>
    <cellStyle name="Финансовый 2 116" xfId="8655"/>
    <cellStyle name="Финансовый 2 117" xfId="8664"/>
    <cellStyle name="Финансовый 2 118" xfId="8673"/>
    <cellStyle name="Финансовый 2 119" xfId="8682"/>
    <cellStyle name="Финансовый 2 12" xfId="740"/>
    <cellStyle name="Финансовый 2 12 10" xfId="3051"/>
    <cellStyle name="Финансовый 2 12 11" xfId="3174"/>
    <cellStyle name="Финансовый 2 12 12" xfId="3740"/>
    <cellStyle name="Финансовый 2 12 13" xfId="3513"/>
    <cellStyle name="Финансовый 2 12 14" xfId="3614"/>
    <cellStyle name="Финансовый 2 12 15" xfId="3661"/>
    <cellStyle name="Финансовый 2 12 16" xfId="4064"/>
    <cellStyle name="Финансовый 2 12 17" xfId="4417"/>
    <cellStyle name="Финансовый 2 12 18" xfId="4608"/>
    <cellStyle name="Финансовый 2 12 19" xfId="4813"/>
    <cellStyle name="Финансовый 2 12 2" xfId="1881"/>
    <cellStyle name="Финансовый 2 12 2 10" xfId="20701"/>
    <cellStyle name="Финансовый 2 12 2 11" xfId="21809"/>
    <cellStyle name="Финансовый 2 12 2 12" xfId="26473"/>
    <cellStyle name="Финансовый 2 12 2 13" xfId="27382"/>
    <cellStyle name="Финансовый 2 12 2 2" xfId="2112"/>
    <cellStyle name="Финансовый 2 12 2 2 10" xfId="24775"/>
    <cellStyle name="Финансовый 2 12 2 2 11" xfId="26349"/>
    <cellStyle name="Финансовый 2 12 2 2 12" xfId="28581"/>
    <cellStyle name="Финансовый 2 12 2 2 2" xfId="12603"/>
    <cellStyle name="Финансовый 2 12 2 2 2 2" xfId="12759"/>
    <cellStyle name="Финансовый 2 12 2 2 2 3" xfId="28733"/>
    <cellStyle name="Финансовый 2 12 2 2 3" xfId="12344"/>
    <cellStyle name="Финансовый 2 12 2 2 4" xfId="13043"/>
    <cellStyle name="Финансовый 2 12 2 2 5" xfId="16651"/>
    <cellStyle name="Финансовый 2 12 2 2 6" xfId="17602"/>
    <cellStyle name="Финансовый 2 12 2 2 7" xfId="20365"/>
    <cellStyle name="Финансовый 2 12 2 2 8" xfId="21180"/>
    <cellStyle name="Финансовый 2 12 2 2 9" xfId="22060"/>
    <cellStyle name="Финансовый 2 12 2 3" xfId="2026"/>
    <cellStyle name="Финансовый 2 12 2 4" xfId="11190"/>
    <cellStyle name="Финансовый 2 12 2 4 2" xfId="12236"/>
    <cellStyle name="Финансовый 2 12 2 4 3" xfId="28266"/>
    <cellStyle name="Финансовый 2 12 2 5" xfId="15442"/>
    <cellStyle name="Финансовый 2 12 2 6" xfId="16487"/>
    <cellStyle name="Финансовый 2 12 2 7" xfId="18025"/>
    <cellStyle name="Финансовый 2 12 2 8" xfId="20176"/>
    <cellStyle name="Финансовый 2 12 2 9" xfId="22149"/>
    <cellStyle name="Финансовый 2 12 20" xfId="5130"/>
    <cellStyle name="Финансовый 2 12 21" xfId="5060"/>
    <cellStyle name="Финансовый 2 12 22" xfId="5630"/>
    <cellStyle name="Финансовый 2 12 23" xfId="5544"/>
    <cellStyle name="Финансовый 2 12 24" xfId="5456"/>
    <cellStyle name="Финансовый 2 12 25" xfId="6440"/>
    <cellStyle name="Финансовый 2 12 26" xfId="2760"/>
    <cellStyle name="Финансовый 2 12 26 10" xfId="25432"/>
    <cellStyle name="Финансовый 2 12 26 11" xfId="26099"/>
    <cellStyle name="Финансовый 2 12 26 12" xfId="28082"/>
    <cellStyle name="Финансовый 2 12 26 2" xfId="11988"/>
    <cellStyle name="Финансовый 2 12 26 2 2" xfId="13156"/>
    <cellStyle name="Финансовый 2 12 26 2 3" xfId="29056"/>
    <cellStyle name="Финансовый 2 12 26 3" xfId="12973"/>
    <cellStyle name="Финансовый 2 12 26 4" xfId="13833"/>
    <cellStyle name="Финансовый 2 12 26 5" xfId="16992"/>
    <cellStyle name="Финансовый 2 12 26 6" xfId="17509"/>
    <cellStyle name="Финансовый 2 12 26 7" xfId="20820"/>
    <cellStyle name="Финансовый 2 12 26 8" xfId="24466"/>
    <cellStyle name="Финансовый 2 12 26 9" xfId="25061"/>
    <cellStyle name="Финансовый 2 12 27" xfId="11075"/>
    <cellStyle name="Финансовый 2 12 27 2" xfId="13562"/>
    <cellStyle name="Финансовый 2 12 27 3" xfId="29297"/>
    <cellStyle name="Финансовый 2 12 28" xfId="13574"/>
    <cellStyle name="Финансовый 2 12 29" xfId="15876"/>
    <cellStyle name="Финансовый 2 12 3" xfId="2271"/>
    <cellStyle name="Финансовый 2 12 30" xfId="17137"/>
    <cellStyle name="Финансовый 2 12 31" xfId="18117"/>
    <cellStyle name="Финансовый 2 12 32" xfId="19456"/>
    <cellStyle name="Финансовый 2 12 33" xfId="23045"/>
    <cellStyle name="Финансовый 2 12 34" xfId="22656"/>
    <cellStyle name="Финансовый 2 12 35" xfId="22006"/>
    <cellStyle name="Финансовый 2 12 36" xfId="26209"/>
    <cellStyle name="Финансовый 2 12 37" xfId="27267"/>
    <cellStyle name="Финансовый 2 12 4" xfId="2212"/>
    <cellStyle name="Финансовый 2 12 5" xfId="2411"/>
    <cellStyle name="Финансовый 2 12 6" xfId="2689"/>
    <cellStyle name="Финансовый 2 12 7" xfId="2552"/>
    <cellStyle name="Финансовый 2 12 8" xfId="2700"/>
    <cellStyle name="Финансовый 2 12 9" xfId="3160"/>
    <cellStyle name="Финансовый 2 120" xfId="8692"/>
    <cellStyle name="Финансовый 2 121" xfId="8702"/>
    <cellStyle name="Финансовый 2 122" xfId="8712"/>
    <cellStyle name="Финансовый 2 123" xfId="8722"/>
    <cellStyle name="Финансовый 2 124" xfId="8732"/>
    <cellStyle name="Финансовый 2 125" xfId="8742"/>
    <cellStyle name="Финансовый 2 126" xfId="8752"/>
    <cellStyle name="Финансовый 2 127" xfId="8762"/>
    <cellStyle name="Финансовый 2 128" xfId="8772"/>
    <cellStyle name="Финансовый 2 129" xfId="8782"/>
    <cellStyle name="Финансовый 2 13" xfId="782"/>
    <cellStyle name="Финансовый 2 13 10" xfId="3336"/>
    <cellStyle name="Финансовый 2 13 11" xfId="3385"/>
    <cellStyle name="Финансовый 2 13 12" xfId="3858"/>
    <cellStyle name="Финансовый 2 13 13" xfId="4053"/>
    <cellStyle name="Финансовый 2 13 14" xfId="3832"/>
    <cellStyle name="Финансовый 2 13 15" xfId="3970"/>
    <cellStyle name="Финансовый 2 13 16" xfId="3889"/>
    <cellStyle name="Финансовый 2 13 17" xfId="4486"/>
    <cellStyle name="Финансовый 2 13 18" xfId="4677"/>
    <cellStyle name="Финансовый 2 13 19" xfId="4882"/>
    <cellStyle name="Финансовый 2 13 2" xfId="1042"/>
    <cellStyle name="Финансовый 2 13 2 10" xfId="24576"/>
    <cellStyle name="Финансовый 2 13 2 11" xfId="25321"/>
    <cellStyle name="Финансовый 2 13 2 12" xfId="26488"/>
    <cellStyle name="Финансовый 2 13 2 13" xfId="27419"/>
    <cellStyle name="Финансовый 2 13 2 14" xfId="30479"/>
    <cellStyle name="Финансовый 2 13 2 2" xfId="1876"/>
    <cellStyle name="Финансовый 2 13 2 2 10" xfId="21467"/>
    <cellStyle name="Финансовый 2 13 2 2 11" xfId="25676"/>
    <cellStyle name="Финансовый 2 13 2 2 12" xfId="28577"/>
    <cellStyle name="Финансовый 2 13 2 2 13" xfId="30491"/>
    <cellStyle name="Финансовый 2 13 2 2 2" xfId="2176"/>
    <cellStyle name="Финансовый 2 13 2 2 2 2" xfId="12599"/>
    <cellStyle name="Финансовый 2 13 2 2 2 2 2" xfId="12822"/>
    <cellStyle name="Финансовый 2 13 2 2 2 2 3" xfId="30543"/>
    <cellStyle name="Финансовый 2 13 2 2 2 3" xfId="28794"/>
    <cellStyle name="Финансовый 2 13 2 2 2 4" xfId="30531"/>
    <cellStyle name="Финансовый 2 13 2 2 3" xfId="13777"/>
    <cellStyle name="Финансовый 2 13 2 2 4" xfId="11630"/>
    <cellStyle name="Финансовый 2 13 2 2 5" xfId="16712"/>
    <cellStyle name="Финансовый 2 13 2 2 6" xfId="17598"/>
    <cellStyle name="Финансовый 2 13 2 2 7" xfId="20428"/>
    <cellStyle name="Финансовый 2 13 2 2 8" xfId="20852"/>
    <cellStyle name="Финансовый 2 13 2 2 9" xfId="22566"/>
    <cellStyle name="Финансовый 2 13 2 3" xfId="1706"/>
    <cellStyle name="Финансовый 2 13 2 4" xfId="11227"/>
    <cellStyle name="Финансовый 2 13 2 4 2" xfId="11992"/>
    <cellStyle name="Финансовый 2 13 2 4 3" xfId="28084"/>
    <cellStyle name="Финансовый 2 13 2 5" xfId="15154"/>
    <cellStyle name="Финансовый 2 13 2 6" xfId="16482"/>
    <cellStyle name="Финансовый 2 13 2 7" xfId="18071"/>
    <cellStyle name="Финансовый 2 13 2 8" xfId="20172"/>
    <cellStyle name="Финансовый 2 13 2 9" xfId="23442"/>
    <cellStyle name="Финансовый 2 13 20" xfId="5213"/>
    <cellStyle name="Финансовый 2 13 21" xfId="4996"/>
    <cellStyle name="Финансовый 2 13 22" xfId="5764"/>
    <cellStyle name="Финансовый 2 13 23" xfId="5432"/>
    <cellStyle name="Финансовый 2 13 24" xfId="5360"/>
    <cellStyle name="Финансовый 2 13 25" xfId="5935"/>
    <cellStyle name="Финансовый 2 13 26" xfId="2190"/>
    <cellStyle name="Финансовый 2 13 26 10" xfId="24732"/>
    <cellStyle name="Финансовый 2 13 26 11" xfId="25665"/>
    <cellStyle name="Финансовый 2 13 26 12" xfId="27871"/>
    <cellStyle name="Финансовый 2 13 26 2" xfId="11745"/>
    <cellStyle name="Финансовый 2 13 26 2 2" xfId="12836"/>
    <cellStyle name="Финансовый 2 13 26 2 3" xfId="28807"/>
    <cellStyle name="Финансовый 2 13 26 3" xfId="14619"/>
    <cellStyle name="Финансовый 2 13 26 4" xfId="14678"/>
    <cellStyle name="Финансовый 2 13 26 5" xfId="16725"/>
    <cellStyle name="Финансовый 2 13 26 6" xfId="17227"/>
    <cellStyle name="Финансовый 2 13 26 7" xfId="20442"/>
    <cellStyle name="Финансовый 2 13 26 8" xfId="20645"/>
    <cellStyle name="Финансовый 2 13 26 9" xfId="21318"/>
    <cellStyle name="Финансовый 2 13 27" xfId="7429"/>
    <cellStyle name="Финансовый 2 13 27 2" xfId="14122"/>
    <cellStyle name="Финансовый 2 13 27 2 2" xfId="18417"/>
    <cellStyle name="Финансовый 2 13 27 2 3" xfId="30279"/>
    <cellStyle name="Финансовый 2 13 27 3" xfId="19007"/>
    <cellStyle name="Финансовый 2 13 27 4" xfId="23236"/>
    <cellStyle name="Финансовый 2 13 27 5" xfId="22641"/>
    <cellStyle name="Финансовый 2 13 27 6" xfId="21915"/>
    <cellStyle name="Финансовый 2 13 27 7" xfId="21686"/>
    <cellStyle name="Финансовый 2 13 27 8" xfId="27070"/>
    <cellStyle name="Финансовый 2 13 27 9" xfId="29600"/>
    <cellStyle name="Финансовый 2 13 28" xfId="11078"/>
    <cellStyle name="Финансовый 2 13 28 2" xfId="13608"/>
    <cellStyle name="Финансовый 2 13 28 3" xfId="29323"/>
    <cellStyle name="Финансовый 2 13 29" xfId="15992"/>
    <cellStyle name="Финансовый 2 13 3" xfId="2305"/>
    <cellStyle name="Финансовый 2 13 30" xfId="17974"/>
    <cellStyle name="Финансовый 2 13 31" xfId="19611"/>
    <cellStyle name="Финансовый 2 13 32" xfId="21808"/>
    <cellStyle name="Финансовый 2 13 33" xfId="20825"/>
    <cellStyle name="Финансовый 2 13 34" xfId="21926"/>
    <cellStyle name="Финансовый 2 13 35" xfId="26558"/>
    <cellStyle name="Финансовый 2 13 36" xfId="27270"/>
    <cellStyle name="Финансовый 2 13 37" xfId="30454"/>
    <cellStyle name="Финансовый 2 13 37 2" xfId="31572"/>
    <cellStyle name="Финансовый 2 13 38" xfId="32188"/>
    <cellStyle name="Финансовый 2 13 4" xfId="2323"/>
    <cellStyle name="Финансовый 2 13 5" xfId="2444"/>
    <cellStyle name="Финансовый 2 13 6" xfId="2803"/>
    <cellStyle name="Финансовый 2 13 7" xfId="2880"/>
    <cellStyle name="Финансовый 2 13 8" xfId="2921"/>
    <cellStyle name="Финансовый 2 13 9" xfId="3273"/>
    <cellStyle name="Финансовый 2 130" xfId="8792"/>
    <cellStyle name="Финансовый 2 131" xfId="8802"/>
    <cellStyle name="Финансовый 2 132" xfId="8812"/>
    <cellStyle name="Финансовый 2 133" xfId="8822"/>
    <cellStyle name="Финансовый 2 134" xfId="8832"/>
    <cellStyle name="Финансовый 2 135" xfId="8842"/>
    <cellStyle name="Финансовый 2 136" xfId="8852"/>
    <cellStyle name="Финансовый 2 137" xfId="8862"/>
    <cellStyle name="Финансовый 2 138" xfId="8872"/>
    <cellStyle name="Финансовый 2 139" xfId="8882"/>
    <cellStyle name="Финансовый 2 14" xfId="789"/>
    <cellStyle name="Финансовый 2 14 10" xfId="2963"/>
    <cellStyle name="Финансовый 2 14 11" xfId="3291"/>
    <cellStyle name="Финансовый 2 14 12" xfId="3845"/>
    <cellStyle name="Финансовый 2 14 13" xfId="4032"/>
    <cellStyle name="Финансовый 2 14 14" xfId="3708"/>
    <cellStyle name="Финансовый 2 14 15" xfId="4033"/>
    <cellStyle name="Финансовый 2 14 16" xfId="3724"/>
    <cellStyle name="Финансовый 2 14 17" xfId="4478"/>
    <cellStyle name="Финансовый 2 14 18" xfId="4669"/>
    <cellStyle name="Финансовый 2 14 19" xfId="4874"/>
    <cellStyle name="Финансовый 2 14 2" xfId="997"/>
    <cellStyle name="Финансовый 2 14 2 10" xfId="21591"/>
    <cellStyle name="Финансовый 2 14 2 11" xfId="23778"/>
    <cellStyle name="Финансовый 2 14 2 12" xfId="26442"/>
    <cellStyle name="Финансовый 2 14 2 13" xfId="27410"/>
    <cellStyle name="Финансовый 2 14 2 14" xfId="30478"/>
    <cellStyle name="Финансовый 2 14 2 2" xfId="1872"/>
    <cellStyle name="Финансовый 2 14 2 2 10" xfId="22288"/>
    <cellStyle name="Финансовый 2 14 2 2 11" xfId="26373"/>
    <cellStyle name="Финансовый 2 14 2 2 12" xfId="28574"/>
    <cellStyle name="Финансовый 2 14 2 2 13" xfId="30490"/>
    <cellStyle name="Финансовый 2 14 2 2 2" xfId="2157"/>
    <cellStyle name="Финансовый 2 14 2 2 2 2" xfId="12596"/>
    <cellStyle name="Финансовый 2 14 2 2 2 2 2" xfId="12804"/>
    <cellStyle name="Финансовый 2 14 2 2 2 2 3" xfId="30542"/>
    <cellStyle name="Финансовый 2 14 2 2 2 3" xfId="28777"/>
    <cellStyle name="Финансовый 2 14 2 2 2 4" xfId="30530"/>
    <cellStyle name="Финансовый 2 14 2 2 3" xfId="14580"/>
    <cellStyle name="Финансовый 2 14 2 2 4" xfId="15189"/>
    <cellStyle name="Финансовый 2 14 2 2 5" xfId="16695"/>
    <cellStyle name="Финансовый 2 14 2 2 6" xfId="15910"/>
    <cellStyle name="Финансовый 2 14 2 2 7" xfId="20410"/>
    <cellStyle name="Финансовый 2 14 2 2 8" xfId="23982"/>
    <cellStyle name="Финансовый 2 14 2 2 9" xfId="21485"/>
    <cellStyle name="Финансовый 2 14 2 3" xfId="1968"/>
    <cellStyle name="Финансовый 2 14 2 4" xfId="11218"/>
    <cellStyle name="Финансовый 2 14 2 4 2" xfId="14535"/>
    <cellStyle name="Финансовый 2 14 2 4 3" xfId="29867"/>
    <cellStyle name="Финансовый 2 14 2 5" xfId="15161"/>
    <cellStyle name="Финансовый 2 14 2 6" xfId="16480"/>
    <cellStyle name="Финансовый 2 14 2 7" xfId="18075"/>
    <cellStyle name="Финансовый 2 14 2 8" xfId="20169"/>
    <cellStyle name="Финансовый 2 14 2 9" xfId="23568"/>
    <cellStyle name="Финансовый 2 14 20" xfId="5203"/>
    <cellStyle name="Финансовый 2 14 21" xfId="5003"/>
    <cellStyle name="Финансовый 2 14 22" xfId="5744"/>
    <cellStyle name="Финансовый 2 14 23" xfId="5451"/>
    <cellStyle name="Финансовый 2 14 24" xfId="5345"/>
    <cellStyle name="Финансовый 2 14 25" xfId="6118"/>
    <cellStyle name="Финансовый 2 14 26" xfId="2723"/>
    <cellStyle name="Финансовый 2 14 26 10" xfId="20305"/>
    <cellStyle name="Финансовый 2 14 26 11" xfId="26167"/>
    <cellStyle name="Финансовый 2 14 26 12" xfId="27874"/>
    <cellStyle name="Финансовый 2 14 26 2" xfId="11750"/>
    <cellStyle name="Финансовый 2 14 26 2 2" xfId="13125"/>
    <cellStyle name="Финансовый 2 14 26 2 3" xfId="29027"/>
    <cellStyle name="Финансовый 2 14 26 3" xfId="13705"/>
    <cellStyle name="Финансовый 2 14 26 4" xfId="14146"/>
    <cellStyle name="Финансовый 2 14 26 5" xfId="16964"/>
    <cellStyle name="Финансовый 2 14 26 6" xfId="16842"/>
    <cellStyle name="Финансовый 2 14 26 7" xfId="20788"/>
    <cellStyle name="Финансовый 2 14 26 8" xfId="22672"/>
    <cellStyle name="Финансовый 2 14 26 9" xfId="23222"/>
    <cellStyle name="Финансовый 2 14 27" xfId="7438"/>
    <cellStyle name="Финансовый 2 14 27 2" xfId="13791"/>
    <cellStyle name="Финансовый 2 14 27 2 2" xfId="18419"/>
    <cellStyle name="Финансовый 2 14 27 2 3" xfId="30281"/>
    <cellStyle name="Финансовый 2 14 27 3" xfId="19009"/>
    <cellStyle name="Финансовый 2 14 27 4" xfId="23241"/>
    <cellStyle name="Финансовый 2 14 27 5" xfId="21595"/>
    <cellStyle name="Финансовый 2 14 27 6" xfId="23287"/>
    <cellStyle name="Финансовый 2 14 27 7" xfId="21695"/>
    <cellStyle name="Финансовый 2 14 27 8" xfId="27072"/>
    <cellStyle name="Финансовый 2 14 27 9" xfId="29428"/>
    <cellStyle name="Финансовый 2 14 28" xfId="11079"/>
    <cellStyle name="Финансовый 2 14 28 2" xfId="12299"/>
    <cellStyle name="Финансовый 2 14 28 3" xfId="28315"/>
    <cellStyle name="Финансовый 2 14 29" xfId="15971"/>
    <cellStyle name="Финансовый 2 14 3" xfId="2294"/>
    <cellStyle name="Финансовый 2 14 30" xfId="17194"/>
    <cellStyle name="Финансовый 2 14 31" xfId="19583"/>
    <cellStyle name="Финансовый 2 14 32" xfId="23599"/>
    <cellStyle name="Финансовый 2 14 33" xfId="24790"/>
    <cellStyle name="Финансовый 2 14 34" xfId="25250"/>
    <cellStyle name="Финансовый 2 14 35" xfId="26080"/>
    <cellStyle name="Финансовый 2 14 36" xfId="27271"/>
    <cellStyle name="Финансовый 2 14 37" xfId="30451"/>
    <cellStyle name="Финансовый 2 14 4" xfId="1761"/>
    <cellStyle name="Финансовый 2 14 5" xfId="2434"/>
    <cellStyle name="Финансовый 2 14 6" xfId="2787"/>
    <cellStyle name="Финансовый 2 14 7" xfId="2871"/>
    <cellStyle name="Финансовый 2 14 8" xfId="2497"/>
    <cellStyle name="Финансовый 2 14 9" xfId="3256"/>
    <cellStyle name="Финансовый 2 140" xfId="8892"/>
    <cellStyle name="Финансовый 2 141" xfId="8902"/>
    <cellStyle name="Финансовый 2 142" xfId="8912"/>
    <cellStyle name="Финансовый 2 143" xfId="8922"/>
    <cellStyle name="Финансовый 2 144" xfId="8932"/>
    <cellStyle name="Финансовый 2 145" xfId="8942"/>
    <cellStyle name="Финансовый 2 146" xfId="8951"/>
    <cellStyle name="Финансовый 2 147" xfId="8960"/>
    <cellStyle name="Финансовый 2 148" xfId="8969"/>
    <cellStyle name="Финансовый 2 149" xfId="8978"/>
    <cellStyle name="Финансовый 2 15" xfId="802"/>
    <cellStyle name="Финансовый 2 15 10" xfId="4092"/>
    <cellStyle name="Финансовый 2 15 11" xfId="4180"/>
    <cellStyle name="Финансовый 2 15 12" xfId="4051"/>
    <cellStyle name="Финансовый 2 15 13" xfId="3857"/>
    <cellStyle name="Финансовый 2 15 14" xfId="4505"/>
    <cellStyle name="Финансовый 2 15 15" xfId="4696"/>
    <cellStyle name="Финансовый 2 15 16" xfId="4901"/>
    <cellStyle name="Финансовый 2 15 17" xfId="5234"/>
    <cellStyle name="Финансовый 2 15 18" xfId="4978"/>
    <cellStyle name="Финансовый 2 15 19" xfId="5802"/>
    <cellStyle name="Финансовый 2 15 2" xfId="1116"/>
    <cellStyle name="Финансовый 2 15 2 10" xfId="23779"/>
    <cellStyle name="Финансовый 2 15 2 11" xfId="22147"/>
    <cellStyle name="Финансовый 2 15 2 12" xfId="25966"/>
    <cellStyle name="Финансовый 2 15 2 13" xfId="27501"/>
    <cellStyle name="Финансовый 2 15 2 14" xfId="30495"/>
    <cellStyle name="Финансовый 2 15 2 2" xfId="2346"/>
    <cellStyle name="Финансовый 2 15 2 2 10" xfId="23276"/>
    <cellStyle name="Финансовый 2 15 2 2 11" xfId="25763"/>
    <cellStyle name="Финансовый 2 15 2 2 12" xfId="28863"/>
    <cellStyle name="Финансовый 2 15 2 2 13" xfId="30498"/>
    <cellStyle name="Финансовый 2 15 2 2 2" xfId="2465"/>
    <cellStyle name="Финансовый 2 15 2 2 2 2" xfId="12905"/>
    <cellStyle name="Финансовый 2 15 2 2 2 2 2" xfId="12969"/>
    <cellStyle name="Финансовый 2 15 2 2 2 2 3" xfId="30550"/>
    <cellStyle name="Финансовый 2 15 2 2 2 3" xfId="28915"/>
    <cellStyle name="Финансовый 2 15 2 2 2 4" xfId="30547"/>
    <cellStyle name="Финансовый 2 15 2 2 3" xfId="13938"/>
    <cellStyle name="Финансовый 2 15 2 2 4" xfId="13803"/>
    <cellStyle name="Финансовый 2 15 2 2 5" xfId="16837"/>
    <cellStyle name="Финансовый 2 15 2 2 6" xfId="16366"/>
    <cellStyle name="Финансовый 2 15 2 2 7" xfId="20620"/>
    <cellStyle name="Финансовый 2 15 2 2 8" xfId="23450"/>
    <cellStyle name="Финансовый 2 15 2 2 9" xfId="21775"/>
    <cellStyle name="Финансовый 2 15 2 3" xfId="6768"/>
    <cellStyle name="Финансовый 2 15 2 4" xfId="11309"/>
    <cellStyle name="Финансовый 2 15 2 4 2" xfId="14251"/>
    <cellStyle name="Финансовый 2 15 2 4 3" xfId="29656"/>
    <cellStyle name="Финансовый 2 15 2 5" xfId="15282"/>
    <cellStyle name="Финансовый 2 15 2 6" xfId="16781"/>
    <cellStyle name="Финансовый 2 15 2 7" xfId="16823"/>
    <cellStyle name="Финансовый 2 15 2 8" xfId="20540"/>
    <cellStyle name="Финансовый 2 15 2 9" xfId="23290"/>
    <cellStyle name="Финансовый 2 15 20" xfId="5404"/>
    <cellStyle name="Финансовый 2 15 21" xfId="5887"/>
    <cellStyle name="Финансовый 2 15 22" xfId="5500"/>
    <cellStyle name="Финансовый 2 15 23" xfId="6729"/>
    <cellStyle name="Финансовый 2 15 23 10" xfId="25125"/>
    <cellStyle name="Финансовый 2 15 23 11" xfId="26818"/>
    <cellStyle name="Финансовый 2 15 23 12" xfId="27880"/>
    <cellStyle name="Финансовый 2 15 23 2" xfId="11756"/>
    <cellStyle name="Финансовый 2 15 23 2 2" xfId="14688"/>
    <cellStyle name="Финансовый 2 15 23 2 3" xfId="29932"/>
    <cellStyle name="Финансовый 2 15 23 3" xfId="15242"/>
    <cellStyle name="Финансовый 2 15 23 4" xfId="15629"/>
    <cellStyle name="Финансовый 2 15 23 5" xfId="18087"/>
    <cellStyle name="Финансовый 2 15 23 6" xfId="18754"/>
    <cellStyle name="Финансовый 2 15 23 7" xfId="22775"/>
    <cellStyle name="Финансовый 2 15 23 8" xfId="21684"/>
    <cellStyle name="Финансовый 2 15 23 9" xfId="24886"/>
    <cellStyle name="Финансовый 2 15 24" xfId="7443"/>
    <cellStyle name="Финансовый 2 15 24 2" xfId="14073"/>
    <cellStyle name="Финансовый 2 15 24 2 2" xfId="18420"/>
    <cellStyle name="Финансовый 2 15 24 2 3" xfId="30282"/>
    <cellStyle name="Финансовый 2 15 24 3" xfId="19010"/>
    <cellStyle name="Финансовый 2 15 24 4" xfId="23244"/>
    <cellStyle name="Финансовый 2 15 24 5" xfId="21265"/>
    <cellStyle name="Финансовый 2 15 24 6" xfId="22959"/>
    <cellStyle name="Финансовый 2 15 24 7" xfId="23701"/>
    <cellStyle name="Финансовый 2 15 24 8" xfId="27073"/>
    <cellStyle name="Финансовый 2 15 24 9" xfId="29576"/>
    <cellStyle name="Финансовый 2 15 25" xfId="11270"/>
    <cellStyle name="Финансовый 2 15 25 2" xfId="13642"/>
    <cellStyle name="Финансовый 2 15 25 3" xfId="29354"/>
    <cellStyle name="Финансовый 2 15 26" xfId="16028"/>
    <cellStyle name="Финансовый 2 15 27" xfId="17221"/>
    <cellStyle name="Финансовый 2 15 28" xfId="19659"/>
    <cellStyle name="Финансовый 2 15 29" xfId="19633"/>
    <cellStyle name="Финансовый 2 15 3" xfId="2841"/>
    <cellStyle name="Финансовый 2 15 30" xfId="21361"/>
    <cellStyle name="Финансовый 2 15 31" xfId="21045"/>
    <cellStyle name="Финансовый 2 15 32" xfId="25762"/>
    <cellStyle name="Финансовый 2 15 33" xfId="27462"/>
    <cellStyle name="Финансовый 2 15 34" xfId="30458"/>
    <cellStyle name="Финансовый 2 15 4" xfId="2900"/>
    <cellStyle name="Финансовый 2 15 5" xfId="2940"/>
    <cellStyle name="Финансовый 2 15 6" xfId="3307"/>
    <cellStyle name="Финансовый 2 15 7" xfId="3356"/>
    <cellStyle name="Финансовый 2 15 8" xfId="3404"/>
    <cellStyle name="Финансовый 2 15 9" xfId="3893"/>
    <cellStyle name="Финансовый 2 150" xfId="8987"/>
    <cellStyle name="Финансовый 2 151" xfId="8996"/>
    <cellStyle name="Финансовый 2 152" xfId="9006"/>
    <cellStyle name="Финансовый 2 153" xfId="9016"/>
    <cellStyle name="Финансовый 2 154" xfId="9026"/>
    <cellStyle name="Финансовый 2 155" xfId="9036"/>
    <cellStyle name="Финансовый 2 156" xfId="9046"/>
    <cellStyle name="Финансовый 2 157" xfId="9054"/>
    <cellStyle name="Финансовый 2 158" xfId="9062"/>
    <cellStyle name="Финансовый 2 159" xfId="9069"/>
    <cellStyle name="Финансовый 2 16" xfId="1117"/>
    <cellStyle name="Финансовый 2 16 10" xfId="4093"/>
    <cellStyle name="Финансовый 2 16 11" xfId="4181"/>
    <cellStyle name="Финансовый 2 16 12" xfId="4019"/>
    <cellStyle name="Финансовый 2 16 13" xfId="4212"/>
    <cellStyle name="Финансовый 2 16 14" xfId="4506"/>
    <cellStyle name="Финансовый 2 16 15" xfId="4697"/>
    <cellStyle name="Финансовый 2 16 16" xfId="4902"/>
    <cellStyle name="Финансовый 2 16 17" xfId="5235"/>
    <cellStyle name="Финансовый 2 16 18" xfId="4977"/>
    <cellStyle name="Финансовый 2 16 19" xfId="5803"/>
    <cellStyle name="Финансовый 2 16 2" xfId="2351"/>
    <cellStyle name="Финансовый 2 16 2 10" xfId="21776"/>
    <cellStyle name="Финансовый 2 16 2 11" xfId="20916"/>
    <cellStyle name="Финансовый 2 16 2 12" xfId="25847"/>
    <cellStyle name="Финансовый 2 16 2 13" xfId="27502"/>
    <cellStyle name="Финансовый 2 16 2 2" xfId="2466"/>
    <cellStyle name="Финансовый 2 16 2 2 10" xfId="21055"/>
    <cellStyle name="Финансовый 2 16 2 2 11" xfId="26524"/>
    <cellStyle name="Финансовый 2 16 2 2 12" xfId="28866"/>
    <cellStyle name="Финансовый 2 16 2 2 2" xfId="12908"/>
    <cellStyle name="Финансовый 2 16 2 2 2 2" xfId="12970"/>
    <cellStyle name="Финансовый 2 16 2 2 2 3" xfId="28916"/>
    <cellStyle name="Финансовый 2 16 2 2 3" xfId="13863"/>
    <cellStyle name="Финансовый 2 16 2 2 4" xfId="11644"/>
    <cellStyle name="Финансовый 2 16 2 2 5" xfId="16838"/>
    <cellStyle name="Финансовый 2 16 2 2 6" xfId="17511"/>
    <cellStyle name="Финансовый 2 16 2 2 7" xfId="20621"/>
    <cellStyle name="Финансовый 2 16 2 2 8" xfId="23447"/>
    <cellStyle name="Финансовый 2 16 2 2 9" xfId="22287"/>
    <cellStyle name="Финансовый 2 16 2 3" xfId="6769"/>
    <cellStyle name="Финансовый 2 16 2 4" xfId="11310"/>
    <cellStyle name="Финансовый 2 16 2 4 2" xfId="13802"/>
    <cellStyle name="Финансовый 2 16 2 4 3" xfId="29434"/>
    <cellStyle name="Финансовый 2 16 2 5" xfId="14846"/>
    <cellStyle name="Финансовый 2 16 2 6" xfId="16784"/>
    <cellStyle name="Финансовый 2 16 2 7" xfId="17651"/>
    <cellStyle name="Финансовый 2 16 2 8" xfId="20543"/>
    <cellStyle name="Финансовый 2 16 2 9" xfId="21773"/>
    <cellStyle name="Финансовый 2 16 20" xfId="5403"/>
    <cellStyle name="Финансовый 2 16 21" xfId="5866"/>
    <cellStyle name="Финансовый 2 16 22" xfId="5556"/>
    <cellStyle name="Финансовый 2 16 23" xfId="6731"/>
    <cellStyle name="Финансовый 2 16 23 10" xfId="25259"/>
    <cellStyle name="Финансовый 2 16 23 11" xfId="26820"/>
    <cellStyle name="Финансовый 2 16 23 12" xfId="27863"/>
    <cellStyle name="Финансовый 2 16 23 2" xfId="11734"/>
    <cellStyle name="Финансовый 2 16 23 2 2" xfId="14690"/>
    <cellStyle name="Финансовый 2 16 23 2 3" xfId="29934"/>
    <cellStyle name="Финансовый 2 16 23 3" xfId="15244"/>
    <cellStyle name="Финансовый 2 16 23 4" xfId="15631"/>
    <cellStyle name="Финансовый 2 16 23 5" xfId="18089"/>
    <cellStyle name="Финансовый 2 16 23 6" xfId="18756"/>
    <cellStyle name="Финансовый 2 16 23 7" xfId="22777"/>
    <cellStyle name="Финансовый 2 16 23 8" xfId="21539"/>
    <cellStyle name="Финансовый 2 16 23 9" xfId="24191"/>
    <cellStyle name="Финансовый 2 16 24" xfId="7447"/>
    <cellStyle name="Финансовый 2 16 24 2" xfId="13948"/>
    <cellStyle name="Финансовый 2 16 24 2 2" xfId="18421"/>
    <cellStyle name="Финансовый 2 16 24 2 3" xfId="30283"/>
    <cellStyle name="Финансовый 2 16 24 3" xfId="19011"/>
    <cellStyle name="Финансовый 2 16 24 4" xfId="23247"/>
    <cellStyle name="Финансовый 2 16 24 5" xfId="20711"/>
    <cellStyle name="Финансовый 2 16 24 6" xfId="21088"/>
    <cellStyle name="Финансовый 2 16 24 7" xfId="24318"/>
    <cellStyle name="Финансовый 2 16 24 8" xfId="27074"/>
    <cellStyle name="Финансовый 2 16 24 9" xfId="29518"/>
    <cellStyle name="Финансовый 2 16 25" xfId="11272"/>
    <cellStyle name="Финансовый 2 16 25 2" xfId="13804"/>
    <cellStyle name="Финансовый 2 16 25 3" xfId="29435"/>
    <cellStyle name="Финансовый 2 16 26" xfId="16029"/>
    <cellStyle name="Финансовый 2 16 27" xfId="17196"/>
    <cellStyle name="Финансовый 2 16 28" xfId="19660"/>
    <cellStyle name="Финансовый 2 16 29" xfId="19568"/>
    <cellStyle name="Финансовый 2 16 3" xfId="2842"/>
    <cellStyle name="Финансовый 2 16 30" xfId="19634"/>
    <cellStyle name="Финансовый 2 16 31" xfId="21139"/>
    <cellStyle name="Финансовый 2 16 32" xfId="26549"/>
    <cellStyle name="Финансовый 2 16 33" xfId="27464"/>
    <cellStyle name="Финансовый 2 16 4" xfId="2901"/>
    <cellStyle name="Финансовый 2 16 5" xfId="2941"/>
    <cellStyle name="Финансовый 2 16 6" xfId="3308"/>
    <cellStyle name="Финансовый 2 16 7" xfId="3357"/>
    <cellStyle name="Финансовый 2 16 8" xfId="3405"/>
    <cellStyle name="Финансовый 2 16 9" xfId="3894"/>
    <cellStyle name="Финансовый 2 160" xfId="9076"/>
    <cellStyle name="Финансовый 2 161" xfId="9083"/>
    <cellStyle name="Финансовый 2 162" xfId="9089"/>
    <cellStyle name="Финансовый 2 163" xfId="19150"/>
    <cellStyle name="Финансовый 2 164" xfId="30859"/>
    <cellStyle name="Финансовый 2 165" xfId="30861"/>
    <cellStyle name="Финансовый 2 166" xfId="30863"/>
    <cellStyle name="Финансовый 2 167" xfId="30865"/>
    <cellStyle name="Финансовый 2 168" xfId="30866"/>
    <cellStyle name="Финансовый 2 17" xfId="1189"/>
    <cellStyle name="Финансовый 2 17 10" xfId="5256"/>
    <cellStyle name="Финансовый 2 17 11" xfId="5301"/>
    <cellStyle name="Финансовый 2 17 12" xfId="5838"/>
    <cellStyle name="Финансовый 2 17 13" xfId="5377"/>
    <cellStyle name="Финансовый 2 17 14" xfId="5699"/>
    <cellStyle name="Финансовый 2 17 15" xfId="5551"/>
    <cellStyle name="Финансовый 2 17 16" xfId="6733"/>
    <cellStyle name="Финансовый 2 17 16 10" xfId="23673"/>
    <cellStyle name="Финансовый 2 17 16 11" xfId="26822"/>
    <cellStyle name="Финансовый 2 17 16 12" xfId="28135"/>
    <cellStyle name="Финансовый 2 17 16 2" xfId="12061"/>
    <cellStyle name="Финансовый 2 17 16 2 2" xfId="14692"/>
    <cellStyle name="Финансовый 2 17 16 2 3" xfId="29936"/>
    <cellStyle name="Финансовый 2 17 16 3" xfId="15246"/>
    <cellStyle name="Финансовый 2 17 16 4" xfId="15633"/>
    <cellStyle name="Финансовый 2 17 16 5" xfId="18091"/>
    <cellStyle name="Финансовый 2 17 16 6" xfId="18758"/>
    <cellStyle name="Финансовый 2 17 16 7" xfId="22779"/>
    <cellStyle name="Финансовый 2 17 16 8" xfId="21224"/>
    <cellStyle name="Финансовый 2 17 16 9" xfId="22872"/>
    <cellStyle name="Финансовый 2 17 17" xfId="7451"/>
    <cellStyle name="Финансовый 2 17 17 2" xfId="13555"/>
    <cellStyle name="Финансовый 2 17 17 2 2" xfId="18422"/>
    <cellStyle name="Финансовый 2 17 17 2 3" xfId="30284"/>
    <cellStyle name="Финансовый 2 17 17 3" xfId="19012"/>
    <cellStyle name="Финансовый 2 17 17 4" xfId="23250"/>
    <cellStyle name="Финансовый 2 17 17 5" xfId="20071"/>
    <cellStyle name="Финансовый 2 17 17 6" xfId="21706"/>
    <cellStyle name="Финансовый 2 17 17 7" xfId="21689"/>
    <cellStyle name="Финансовый 2 17 17 8" xfId="27075"/>
    <cellStyle name="Финансовый 2 17 17 9" xfId="29293"/>
    <cellStyle name="Финансовый 2 17 18" xfId="11274"/>
    <cellStyle name="Финансовый 2 17 18 2" xfId="13323"/>
    <cellStyle name="Финансовый 2 17 18 3" xfId="29163"/>
    <cellStyle name="Финансовый 2 17 19" xfId="16066"/>
    <cellStyle name="Финансовый 2 17 2" xfId="2356"/>
    <cellStyle name="Финансовый 2 17 2 10" xfId="21560"/>
    <cellStyle name="Финансовый 2 17 2 11" xfId="23238"/>
    <cellStyle name="Финансовый 2 17 2 12" xfId="25947"/>
    <cellStyle name="Финансовый 2 17 2 13" xfId="27689"/>
    <cellStyle name="Финансовый 2 17 2 2" xfId="3926"/>
    <cellStyle name="Финансовый 2 17 2 2 10" xfId="25447"/>
    <cellStyle name="Финансовый 2 17 2 2 11" xfId="26125"/>
    <cellStyle name="Финансовый 2 17 2 2 12" xfId="28869"/>
    <cellStyle name="Финансовый 2 17 2 2 2" xfId="12912"/>
    <cellStyle name="Финансовый 2 17 2 2 2 2" xfId="13610"/>
    <cellStyle name="Финансовый 2 17 2 2 2 3" xfId="29324"/>
    <cellStyle name="Финансовый 2 17 2 2 3" xfId="13695"/>
    <cellStyle name="Финансовый 2 17 2 2 4" xfId="13771"/>
    <cellStyle name="Финансовый 2 17 2 2 5" xfId="17285"/>
    <cellStyle name="Финансовый 2 17 2 2 6" xfId="17323"/>
    <cellStyle name="Финансовый 2 17 2 2 7" xfId="21374"/>
    <cellStyle name="Финансовый 2 17 2 2 8" xfId="24530"/>
    <cellStyle name="Финансовый 2 17 2 2 9" xfId="25095"/>
    <cellStyle name="Финансовый 2 17 2 3" xfId="6956"/>
    <cellStyle name="Финансовый 2 17 2 4" xfId="11497"/>
    <cellStyle name="Финансовый 2 17 2 4 2" xfId="13596"/>
    <cellStyle name="Финансовый 2 17 2 4 3" xfId="29319"/>
    <cellStyle name="Финансовый 2 17 2 5" xfId="13898"/>
    <cellStyle name="Финансовый 2 17 2 6" xfId="16789"/>
    <cellStyle name="Финансовый 2 17 2 7" xfId="17524"/>
    <cellStyle name="Финансовый 2 17 2 8" xfId="20547"/>
    <cellStyle name="Финансовый 2 17 2 9" xfId="19528"/>
    <cellStyle name="Финансовый 2 17 20" xfId="17948"/>
    <cellStyle name="Финансовый 2 17 21" xfId="19705"/>
    <cellStyle name="Финансовый 2 17 22" xfId="23390"/>
    <cellStyle name="Финансовый 2 17 23" xfId="21051"/>
    <cellStyle name="Финансовый 2 17 24" xfId="21586"/>
    <cellStyle name="Финансовый 2 17 25" xfId="25985"/>
    <cellStyle name="Финансовый 2 17 26" xfId="27466"/>
    <cellStyle name="Финансовый 2 17 3" xfId="4125"/>
    <cellStyle name="Финансовый 2 17 4" xfId="4217"/>
    <cellStyle name="Финансовый 2 17 5" xfId="4279"/>
    <cellStyle name="Финансовый 2 17 6" xfId="4323"/>
    <cellStyle name="Финансовый 2 17 7" xfId="4526"/>
    <cellStyle name="Финансовый 2 17 8" xfId="4717"/>
    <cellStyle name="Финансовый 2 17 9" xfId="4922"/>
    <cellStyle name="Финансовый 2 18" xfId="1300"/>
    <cellStyle name="Финансовый 2 18 10" xfId="5402"/>
    <cellStyle name="Финансовый 2 18 11" xfId="6734"/>
    <cellStyle name="Финансовый 2 18 11 10" xfId="19167"/>
    <cellStyle name="Финансовый 2 18 11 11" xfId="26823"/>
    <cellStyle name="Финансовый 2 18 11 12" xfId="28097"/>
    <cellStyle name="Финансовый 2 18 11 2" xfId="12014"/>
    <cellStyle name="Финансовый 2 18 11 2 2" xfId="14693"/>
    <cellStyle name="Финансовый 2 18 11 2 3" xfId="29937"/>
    <cellStyle name="Финансовый 2 18 11 3" xfId="15247"/>
    <cellStyle name="Финансовый 2 18 11 4" xfId="15634"/>
    <cellStyle name="Финансовый 2 18 11 5" xfId="18092"/>
    <cellStyle name="Финансовый 2 18 11 6" xfId="18759"/>
    <cellStyle name="Финансовый 2 18 11 7" xfId="22780"/>
    <cellStyle name="Финансовый 2 18 11 8" xfId="21217"/>
    <cellStyle name="Финансовый 2 18 11 9" xfId="22700"/>
    <cellStyle name="Финансовый 2 18 12" xfId="7454"/>
    <cellStyle name="Финансовый 2 18 12 2" xfId="12103"/>
    <cellStyle name="Финансовый 2 18 12 2 2" xfId="18423"/>
    <cellStyle name="Финансовый 2 18 12 2 3" xfId="30285"/>
    <cellStyle name="Финансовый 2 18 12 3" xfId="19013"/>
    <cellStyle name="Финансовый 2 18 12 4" xfId="23252"/>
    <cellStyle name="Финансовый 2 18 12 5" xfId="22638"/>
    <cellStyle name="Финансовый 2 18 12 6" xfId="23932"/>
    <cellStyle name="Финансовый 2 18 12 7" xfId="24107"/>
    <cellStyle name="Финансовый 2 18 12 8" xfId="27076"/>
    <cellStyle name="Финансовый 2 18 12 9" xfId="28171"/>
    <cellStyle name="Финансовый 2 18 13" xfId="11275"/>
    <cellStyle name="Финансовый 2 18 13 2" xfId="13935"/>
    <cellStyle name="Финансовый 2 18 13 3" xfId="29514"/>
    <cellStyle name="Финансовый 2 18 14" xfId="16110"/>
    <cellStyle name="Финансовый 2 18 15" xfId="17002"/>
    <cellStyle name="Финансовый 2 18 16" xfId="19762"/>
    <cellStyle name="Финансовый 2 18 17" xfId="20436"/>
    <cellStyle name="Финансовый 2 18 18" xfId="23475"/>
    <cellStyle name="Финансовый 2 18 19" xfId="24806"/>
    <cellStyle name="Финансовый 2 18 2" xfId="2361"/>
    <cellStyle name="Финансовый 2 18 2 10" xfId="24749"/>
    <cellStyle name="Финансовый 2 18 2 11" xfId="25205"/>
    <cellStyle name="Финансовый 2 18 2 12" xfId="25842"/>
    <cellStyle name="Финансовый 2 18 2 13" xfId="27717"/>
    <cellStyle name="Финансовый 2 18 2 2" xfId="4548"/>
    <cellStyle name="Финансовый 2 18 2 2 10" xfId="23647"/>
    <cellStyle name="Финансовый 2 18 2 2 11" xfId="25777"/>
    <cellStyle name="Финансовый 2 18 2 2 12" xfId="28871"/>
    <cellStyle name="Финансовый 2 18 2 2 2" xfId="12915"/>
    <cellStyle name="Финансовый 2 18 2 2 2 2" xfId="13819"/>
    <cellStyle name="Финансовый 2 18 2 2 2 3" xfId="29442"/>
    <cellStyle name="Финансовый 2 18 2 2 3" xfId="13530"/>
    <cellStyle name="Финансовый 2 18 2 2 4" xfId="15188"/>
    <cellStyle name="Финансовый 2 18 2 2 5" xfId="17432"/>
    <cellStyle name="Финансовый 2 18 2 2 6" xfId="17701"/>
    <cellStyle name="Финансовый 2 18 2 2 7" xfId="21662"/>
    <cellStyle name="Финансовый 2 18 2 2 8" xfId="21355"/>
    <cellStyle name="Финансовый 2 18 2 2 9" xfId="21668"/>
    <cellStyle name="Финансовый 2 18 2 3" xfId="6984"/>
    <cellStyle name="Финансовый 2 18 2 4" xfId="11525"/>
    <cellStyle name="Финансовый 2 18 2 4 2" xfId="13219"/>
    <cellStyle name="Финансовый 2 18 2 4 3" xfId="29104"/>
    <cellStyle name="Финансовый 2 18 2 5" xfId="14849"/>
    <cellStyle name="Финансовый 2 18 2 6" xfId="16793"/>
    <cellStyle name="Финансовый 2 18 2 7" xfId="17239"/>
    <cellStyle name="Финансовый 2 18 2 8" xfId="20551"/>
    <cellStyle name="Финансовый 2 18 2 9" xfId="24125"/>
    <cellStyle name="Финансовый 2 18 20" xfId="25720"/>
    <cellStyle name="Финансовый 2 18 21" xfId="27467"/>
    <cellStyle name="Финансовый 2 18 3" xfId="4737"/>
    <cellStyle name="Финансовый 2 18 4" xfId="4942"/>
    <cellStyle name="Финансовый 2 18 5" xfId="5280"/>
    <cellStyle name="Финансовый 2 18 6" xfId="5321"/>
    <cellStyle name="Финансовый 2 18 7" xfId="5895"/>
    <cellStyle name="Финансовый 2 18 8" xfId="6146"/>
    <cellStyle name="Финансовый 2 18 9" xfId="5625"/>
    <cellStyle name="Финансовый 2 19" xfId="1302"/>
    <cellStyle name="Финансовый 2 19 10" xfId="5687"/>
    <cellStyle name="Финансовый 2 19 11" xfId="6735"/>
    <cellStyle name="Финансовый 2 19 11 10" xfId="22168"/>
    <cellStyle name="Финансовый 2 19 11 11" xfId="26824"/>
    <cellStyle name="Финансовый 2 19 11 12" xfId="28071"/>
    <cellStyle name="Финансовый 2 19 11 2" xfId="11968"/>
    <cellStyle name="Финансовый 2 19 11 2 2" xfId="14694"/>
    <cellStyle name="Финансовый 2 19 11 2 3" xfId="29938"/>
    <cellStyle name="Финансовый 2 19 11 3" xfId="15248"/>
    <cellStyle name="Финансовый 2 19 11 4" xfId="15635"/>
    <cellStyle name="Финансовый 2 19 11 5" xfId="18093"/>
    <cellStyle name="Финансовый 2 19 11 6" xfId="18760"/>
    <cellStyle name="Финансовый 2 19 11 7" xfId="22781"/>
    <cellStyle name="Финансовый 2 19 11 8" xfId="21269"/>
    <cellStyle name="Финансовый 2 19 11 9" xfId="22030"/>
    <cellStyle name="Финансовый 2 19 12" xfId="7457"/>
    <cellStyle name="Финансовый 2 19 12 2" xfId="14530"/>
    <cellStyle name="Финансовый 2 19 12 2 2" xfId="18424"/>
    <cellStyle name="Финансовый 2 19 12 2 3" xfId="30286"/>
    <cellStyle name="Финансовый 2 19 12 3" xfId="19014"/>
    <cellStyle name="Финансовый 2 19 12 4" xfId="23254"/>
    <cellStyle name="Финансовый 2 19 12 5" xfId="21932"/>
    <cellStyle name="Финансовый 2 19 12 6" xfId="23991"/>
    <cellStyle name="Финансовый 2 19 12 7" xfId="22270"/>
    <cellStyle name="Финансовый 2 19 12 8" xfId="27077"/>
    <cellStyle name="Финансовый 2 19 12 9" xfId="29863"/>
    <cellStyle name="Финансовый 2 19 13" xfId="11276"/>
    <cellStyle name="Финансовый 2 19 13 2" xfId="14008"/>
    <cellStyle name="Финансовый 2 19 13 3" xfId="29539"/>
    <cellStyle name="Финансовый 2 19 14" xfId="16111"/>
    <cellStyle name="Финансовый 2 19 15" xfId="17929"/>
    <cellStyle name="Финансовый 2 19 16" xfId="19764"/>
    <cellStyle name="Финансовый 2 19 17" xfId="20085"/>
    <cellStyle name="Финансовый 2 19 18" xfId="21428"/>
    <cellStyle name="Финансовый 2 19 19" xfId="24217"/>
    <cellStyle name="Финансовый 2 19 2" xfId="2364"/>
    <cellStyle name="Финансовый 2 19 2 10" xfId="19280"/>
    <cellStyle name="Финансовый 2 19 2 11" xfId="23454"/>
    <cellStyle name="Финансовый 2 19 2 12" xfId="26279"/>
    <cellStyle name="Финансовый 2 19 2 13" xfId="27718"/>
    <cellStyle name="Финансовый 2 19 2 2" xfId="4549"/>
    <cellStyle name="Финансовый 2 19 2 2 10" xfId="22252"/>
    <cellStyle name="Финансовый 2 19 2 2 11" xfId="25751"/>
    <cellStyle name="Финансовый 2 19 2 2 12" xfId="28872"/>
    <cellStyle name="Финансовый 2 19 2 2 2" xfId="12916"/>
    <cellStyle name="Финансовый 2 19 2 2 2 2" xfId="13820"/>
    <cellStyle name="Финансовый 2 19 2 2 2 3" xfId="29443"/>
    <cellStyle name="Финансовый 2 19 2 2 3" xfId="13275"/>
    <cellStyle name="Финансовый 2 19 2 2 4" xfId="15130"/>
    <cellStyle name="Финансовый 2 19 2 2 5" xfId="17433"/>
    <cellStyle name="Финансовый 2 19 2 2 6" xfId="17656"/>
    <cellStyle name="Финансовый 2 19 2 2 7" xfId="21663"/>
    <cellStyle name="Финансовый 2 19 2 2 8" xfId="21479"/>
    <cellStyle name="Финансовый 2 19 2 2 9" xfId="20823"/>
    <cellStyle name="Финансовый 2 19 2 3" xfId="6985"/>
    <cellStyle name="Финансовый 2 19 2 4" xfId="11526"/>
    <cellStyle name="Финансовый 2 19 2 4 2" xfId="12892"/>
    <cellStyle name="Финансовый 2 19 2 4 3" xfId="28852"/>
    <cellStyle name="Финансовый 2 19 2 5" xfId="14889"/>
    <cellStyle name="Финансовый 2 19 2 6" xfId="16794"/>
    <cellStyle name="Финансовый 2 19 2 7" xfId="17170"/>
    <cellStyle name="Финансовый 2 19 2 8" xfId="20554"/>
    <cellStyle name="Финансовый 2 19 2 9" xfId="24116"/>
    <cellStyle name="Финансовый 2 19 20" xfId="25713"/>
    <cellStyle name="Финансовый 2 19 21" xfId="27468"/>
    <cellStyle name="Финансовый 2 19 3" xfId="4738"/>
    <cellStyle name="Финансовый 2 19 4" xfId="4943"/>
    <cellStyle name="Финансовый 2 19 5" xfId="5281"/>
    <cellStyle name="Финансовый 2 19 6" xfId="5322"/>
    <cellStyle name="Финансовый 2 19 7" xfId="5896"/>
    <cellStyle name="Финансовый 2 19 8" xfId="6148"/>
    <cellStyle name="Финансовый 2 19 9" xfId="5361"/>
    <cellStyle name="Финансовый 2 2" xfId="16"/>
    <cellStyle name="Финансовый 2 2 10" xfId="1079"/>
    <cellStyle name="Финансовый 2 2 11" xfId="1002"/>
    <cellStyle name="Финансовый 2 2 12" xfId="1084"/>
    <cellStyle name="Финансовый 2 2 13" xfId="1110"/>
    <cellStyle name="Финансовый 2 2 14" xfId="1160"/>
    <cellStyle name="Финансовый 2 2 15" xfId="1123"/>
    <cellStyle name="Финансовый 2 2 16" xfId="849"/>
    <cellStyle name="Финансовый 2 2 17" xfId="1172"/>
    <cellStyle name="Финансовый 2 2 18" xfId="1986"/>
    <cellStyle name="Финансовый 2 2 18 10" xfId="24499"/>
    <cellStyle name="Финансовый 2 2 18 11" xfId="21105"/>
    <cellStyle name="Финансовый 2 2 18 12" xfId="26633"/>
    <cellStyle name="Финансовый 2 2 18 13" xfId="27531"/>
    <cellStyle name="Финансовый 2 2 18 2" xfId="2551"/>
    <cellStyle name="Финансовый 2 2 18 2 10" xfId="25376"/>
    <cellStyle name="Финансовый 2 2 18 2 11" xfId="26205"/>
    <cellStyle name="Финансовый 2 2 18 2 12" xfId="28644"/>
    <cellStyle name="Финансовый 2 2 18 2 2" xfId="12670"/>
    <cellStyle name="Финансовый 2 2 18 2 2 2" xfId="13023"/>
    <cellStyle name="Финансовый 2 2 18 2 2 3" xfId="28954"/>
    <cellStyle name="Финансовый 2 2 18 2 3" xfId="14082"/>
    <cellStyle name="Финансовый 2 2 18 2 4" xfId="14102"/>
    <cellStyle name="Финансовый 2 2 18 2 5" xfId="16885"/>
    <cellStyle name="Финансовый 2 2 18 2 6" xfId="17428"/>
    <cellStyle name="Финансовый 2 2 18 2 7" xfId="20674"/>
    <cellStyle name="Финансовый 2 2 18 2 8" xfId="24201"/>
    <cellStyle name="Финансовый 2 2 18 2 9" xfId="24935"/>
    <cellStyle name="Финансовый 2 2 18 3" xfId="6798"/>
    <cellStyle name="Финансовый 2 2 18 4" xfId="11339"/>
    <cellStyle name="Финансовый 2 2 18 4 2" xfId="13513"/>
    <cellStyle name="Финансовый 2 2 18 4 3" xfId="29271"/>
    <cellStyle name="Финансовый 2 2 18 5" xfId="12937"/>
    <cellStyle name="Финансовый 2 2 18 6" xfId="16556"/>
    <cellStyle name="Финансовый 2 2 18 7" xfId="17398"/>
    <cellStyle name="Финансовый 2 2 18 8" xfId="20259"/>
    <cellStyle name="Финансовый 2 2 18 9" xfId="20842"/>
    <cellStyle name="Финансовый 2 2 19" xfId="2655"/>
    <cellStyle name="Финансовый 2 2 2" xfId="923"/>
    <cellStyle name="Финансовый 2 2 2 10" xfId="3807"/>
    <cellStyle name="Финансовый 2 2 2 11" xfId="3984"/>
    <cellStyle name="Финансовый 2 2 2 12" xfId="3667"/>
    <cellStyle name="Финансовый 2 2 2 13" xfId="4137"/>
    <cellStyle name="Финансовый 2 2 2 14" xfId="4215"/>
    <cellStyle name="Финансовый 2 2 2 15" xfId="4455"/>
    <cellStyle name="Финансовый 2 2 2 16" xfId="4646"/>
    <cellStyle name="Финансовый 2 2 2 17" xfId="4851"/>
    <cellStyle name="Финансовый 2 2 2 18" xfId="5175"/>
    <cellStyle name="Финансовый 2 2 2 19" xfId="4960"/>
    <cellStyle name="Финансовый 2 2 2 2" xfId="921"/>
    <cellStyle name="Финансовый 2 2 2 2 10" xfId="3660"/>
    <cellStyle name="Финансовый 2 2 2 2 11" xfId="4024"/>
    <cellStyle name="Финансовый 2 2 2 2 12" xfId="4238"/>
    <cellStyle name="Финансовый 2 2 2 2 13" xfId="4453"/>
    <cellStyle name="Финансовый 2 2 2 2 14" xfId="4644"/>
    <cellStyle name="Финансовый 2 2 2 2 15" xfId="4849"/>
    <cellStyle name="Финансовый 2 2 2 2 16" xfId="5173"/>
    <cellStyle name="Финансовый 2 2 2 2 17" xfId="5027"/>
    <cellStyle name="Финансовый 2 2 2 2 18" xfId="5700"/>
    <cellStyle name="Финансовый 2 2 2 2 19" xfId="5489"/>
    <cellStyle name="Финансовый 2 2 2 2 2" xfId="2746"/>
    <cellStyle name="Финансовый 2 2 2 2 2 10" xfId="24909"/>
    <cellStyle name="Финансовый 2 2 2 2 2 11" xfId="25308"/>
    <cellStyle name="Финансовый 2 2 2 2 2 12" xfId="25977"/>
    <cellStyle name="Финансовый 2 2 2 2 2 13" xfId="27597"/>
    <cellStyle name="Финансовый 2 2 2 2 2 2" xfId="2744"/>
    <cellStyle name="Финансовый 2 2 2 2 2 2 10" xfId="25323"/>
    <cellStyle name="Финансовый 2 2 2 2 2 2 11" xfId="26094"/>
    <cellStyle name="Финансовый 2 2 2 2 2 2 12" xfId="29044"/>
    <cellStyle name="Финансовый 2 2 2 2 2 2 2" xfId="13142"/>
    <cellStyle name="Финансовый 2 2 2 2 2 2 2 2" xfId="13140"/>
    <cellStyle name="Финансовый 2 2 2 2 2 2 2 3" xfId="29042"/>
    <cellStyle name="Финансовый 2 2 2 2 2 2 3" xfId="13685"/>
    <cellStyle name="Финансовый 2 2 2 2 2 2 4" xfId="13052"/>
    <cellStyle name="Финансовый 2 2 2 2 2 2 5" xfId="16979"/>
    <cellStyle name="Финансовый 2 2 2 2 2 2 6" xfId="16220"/>
    <cellStyle name="Финансовый 2 2 2 2 2 2 7" xfId="20805"/>
    <cellStyle name="Финансовый 2 2 2 2 2 2 8" xfId="23528"/>
    <cellStyle name="Финансовый 2 2 2 2 2 2 9" xfId="24911"/>
    <cellStyle name="Финансовый 2 2 2 2 2 3" xfId="6864"/>
    <cellStyle name="Финансовый 2 2 2 2 2 4" xfId="11405"/>
    <cellStyle name="Финансовый 2 2 2 2 2 4 2" xfId="13658"/>
    <cellStyle name="Финансовый 2 2 2 2 2 4 3" xfId="29363"/>
    <cellStyle name="Финансовый 2 2 2 2 2 5" xfId="13307"/>
    <cellStyle name="Финансовый 2 2 2 2 2 6" xfId="16981"/>
    <cellStyle name="Финансовый 2 2 2 2 2 7" xfId="17142"/>
    <cellStyle name="Финансовый 2 2 2 2 2 8" xfId="20807"/>
    <cellStyle name="Финансовый 2 2 2 2 2 9" xfId="21016"/>
    <cellStyle name="Финансовый 2 2 2 2 20" xfId="6119"/>
    <cellStyle name="Финансовый 2 2 2 2 21" xfId="6479"/>
    <cellStyle name="Финансовый 2 2 2 2 22" xfId="6866"/>
    <cellStyle name="Финансовый 2 2 2 2 22 10" xfId="23692"/>
    <cellStyle name="Финансовый 2 2 2 2 22 11" xfId="26898"/>
    <cellStyle name="Финансовый 2 2 2 2 22 12" xfId="27761"/>
    <cellStyle name="Финансовый 2 2 2 2 22 2" xfId="11572"/>
    <cellStyle name="Финансовый 2 2 2 2 22 2 2" xfId="14768"/>
    <cellStyle name="Финансовый 2 2 2 2 22 2 3" xfId="30012"/>
    <cellStyle name="Финансовый 2 2 2 2 22 3" xfId="15340"/>
    <cellStyle name="Финансовый 2 2 2 2 22 4" xfId="15709"/>
    <cellStyle name="Финансовый 2 2 2 2 22 5" xfId="18186"/>
    <cellStyle name="Финансовый 2 2 2 2 22 6" xfId="18834"/>
    <cellStyle name="Финансовый 2 2 2 2 22 7" xfId="22884"/>
    <cellStyle name="Финансовый 2 2 2 2 22 8" xfId="23422"/>
    <cellStyle name="Финансовый 2 2 2 2 22 9" xfId="19267"/>
    <cellStyle name="Финансовый 2 2 2 2 23" xfId="11407"/>
    <cellStyle name="Финансовый 2 2 2 2 23 2" xfId="13827"/>
    <cellStyle name="Финансовый 2 2 2 2 23 3" xfId="29449"/>
    <cellStyle name="Финансовый 2 2 2 2 24" xfId="13925"/>
    <cellStyle name="Финансовый 2 2 2 2 25" xfId="15928"/>
    <cellStyle name="Финансовый 2 2 2 2 26" xfId="16798"/>
    <cellStyle name="Финансовый 2 2 2 2 27" xfId="19524"/>
    <cellStyle name="Финансовый 2 2 2 2 28" xfId="22254"/>
    <cellStyle name="Финансовый 2 2 2 2 29" xfId="21179"/>
    <cellStyle name="Финансовый 2 2 2 2 3" xfId="2521"/>
    <cellStyle name="Финансовый 2 2 2 2 30" xfId="21371"/>
    <cellStyle name="Финансовый 2 2 2 2 31" xfId="26183"/>
    <cellStyle name="Финансовый 2 2 2 2 32" xfId="27599"/>
    <cellStyle name="Финансовый 2 2 2 2 4" xfId="2790"/>
    <cellStyle name="Финансовый 2 2 2 2 5" xfId="3218"/>
    <cellStyle name="Финансовый 2 2 2 2 6" xfId="3016"/>
    <cellStyle name="Финансовый 2 2 2 2 7" xfId="3198"/>
    <cellStyle name="Финансовый 2 2 2 2 8" xfId="3803"/>
    <cellStyle name="Финансовый 2 2 2 2 9" xfId="3982"/>
    <cellStyle name="Финансовый 2 2 2 20" xfId="5705"/>
    <cellStyle name="Финансовый 2 2 2 21" xfId="5484"/>
    <cellStyle name="Финансовый 2 2 2 22" xfId="6267"/>
    <cellStyle name="Финансовый 2 2 2 23" xfId="6324"/>
    <cellStyle name="Финансовый 2 2 2 24" xfId="2147"/>
    <cellStyle name="Финансовый 2 2 2 24 10" xfId="22303"/>
    <cellStyle name="Финансовый 2 2 2 24 11" xfId="26386"/>
    <cellStyle name="Финансовый 2 2 2 24 12" xfId="28225"/>
    <cellStyle name="Финансовый 2 2 2 24 2" xfId="12174"/>
    <cellStyle name="Финансовый 2 2 2 24 2 2" xfId="12794"/>
    <cellStyle name="Финансовый 2 2 2 24 2 3" xfId="28767"/>
    <cellStyle name="Финансовый 2 2 2 24 3" xfId="12187"/>
    <cellStyle name="Финансовый 2 2 2 24 4" xfId="13873"/>
    <cellStyle name="Финансовый 2 2 2 24 5" xfId="16685"/>
    <cellStyle name="Финансовый 2 2 2 24 6" xfId="17212"/>
    <cellStyle name="Финансовый 2 2 2 24 7" xfId="20400"/>
    <cellStyle name="Финансовый 2 2 2 24 8" xfId="24020"/>
    <cellStyle name="Финансовый 2 2 2 24 9" xfId="20933"/>
    <cellStyle name="Финансовый 2 2 2 25" xfId="11048"/>
    <cellStyle name="Финансовый 2 2 2 25 2" xfId="14093"/>
    <cellStyle name="Финансовый 2 2 2 25 3" xfId="29583"/>
    <cellStyle name="Финансовый 2 2 2 26" xfId="14234"/>
    <cellStyle name="Финансовый 2 2 2 27" xfId="15932"/>
    <cellStyle name="Финансовый 2 2 2 28" xfId="17482"/>
    <cellStyle name="Финансовый 2 2 2 29" xfId="19531"/>
    <cellStyle name="Финансовый 2 2 2 3" xfId="854"/>
    <cellStyle name="Финансовый 2 2 2 30" xfId="21614"/>
    <cellStyle name="Финансовый 2 2 2 31" xfId="21563"/>
    <cellStyle name="Финансовый 2 2 2 32" xfId="24395"/>
    <cellStyle name="Финансовый 2 2 2 33" xfId="26220"/>
    <cellStyle name="Финансовый 2 2 2 34" xfId="27240"/>
    <cellStyle name="Финансовый 2 2 2 4" xfId="1171"/>
    <cellStyle name="Финансовый 2 2 2 5" xfId="1943"/>
    <cellStyle name="Финансовый 2 2 2 5 10" xfId="19349"/>
    <cellStyle name="Финансовый 2 2 2 5 11" xfId="25257"/>
    <cellStyle name="Финансовый 2 2 2 5 12" xfId="26393"/>
    <cellStyle name="Финансовый 2 2 2 5 13" xfId="27516"/>
    <cellStyle name="Финансовый 2 2 2 5 2" xfId="2519"/>
    <cellStyle name="Финансовый 2 2 2 5 2 10" xfId="25525"/>
    <cellStyle name="Финансовый 2 2 2 5 2 11" xfId="26098"/>
    <cellStyle name="Финансовый 2 2 2 5 2 12" xfId="28615"/>
    <cellStyle name="Финансовый 2 2 2 5 2 2" xfId="12641"/>
    <cellStyle name="Финансовый 2 2 2 5 2 2 2" xfId="13002"/>
    <cellStyle name="Финансовый 2 2 2 5 2 2 3" xfId="28936"/>
    <cellStyle name="Финансовый 2 2 2 5 2 3" xfId="14523"/>
    <cellStyle name="Финансовый 2 2 2 5 2 4" xfId="14904"/>
    <cellStyle name="Финансовый 2 2 2 5 2 5" xfId="16862"/>
    <cellStyle name="Финансовый 2 2 2 5 2 6" xfId="17103"/>
    <cellStyle name="Финансовый 2 2 2 5 2 7" xfId="20651"/>
    <cellStyle name="Финансовый 2 2 2 5 2 8" xfId="19722"/>
    <cellStyle name="Финансовый 2 2 2 5 2 9" xfId="25359"/>
    <cellStyle name="Финансовый 2 2 2 5 3" xfId="6783"/>
    <cellStyle name="Финансовый 2 2 2 5 4" xfId="11324"/>
    <cellStyle name="Финансовый 2 2 2 5 4 2" xfId="12254"/>
    <cellStyle name="Финансовый 2 2 2 5 4 3" xfId="28277"/>
    <cellStyle name="Финансовый 2 2 2 5 5" xfId="14495"/>
    <cellStyle name="Финансовый 2 2 2 5 6" xfId="16525"/>
    <cellStyle name="Финансовый 2 2 2 5 7" xfId="17496"/>
    <cellStyle name="Финансовый 2 2 2 5 8" xfId="20225"/>
    <cellStyle name="Финансовый 2 2 2 5 9" xfId="21152"/>
    <cellStyle name="Финансовый 2 2 2 6" xfId="2815"/>
    <cellStyle name="Финансовый 2 2 2 7" xfId="3220"/>
    <cellStyle name="Финансовый 2 2 2 8" xfId="3010"/>
    <cellStyle name="Финансовый 2 2 2 9" xfId="3331"/>
    <cellStyle name="Финансовый 2 2 20" xfId="3161"/>
    <cellStyle name="Финансовый 2 2 21" xfId="3050"/>
    <cellStyle name="Финансовый 2 2 22" xfId="3232"/>
    <cellStyle name="Финансовый 2 2 23" xfId="3430"/>
    <cellStyle name="Финансовый 2 2 24" xfId="3434"/>
    <cellStyle name="Финансовый 2 2 25" xfId="3438"/>
    <cellStyle name="Финансовый 2 2 26" xfId="3443"/>
    <cellStyle name="Финансовый 2 2 27" xfId="3448"/>
    <cellStyle name="Финансовый 2 2 28" xfId="3452"/>
    <cellStyle name="Финансовый 2 2 29" xfId="3741"/>
    <cellStyle name="Финансовый 2 2 3" xfId="910"/>
    <cellStyle name="Финансовый 2 2 30" xfId="3748"/>
    <cellStyle name="Финансовый 2 2 31" xfId="3512"/>
    <cellStyle name="Финансовый 2 2 32" xfId="3615"/>
    <cellStyle name="Финансовый 2 2 33" xfId="3662"/>
    <cellStyle name="Финансовый 2 2 34" xfId="4038"/>
    <cellStyle name="Финансовый 2 2 35" xfId="4360"/>
    <cellStyle name="Финансовый 2 2 36" xfId="4366"/>
    <cellStyle name="Финансовый 2 2 37" xfId="4368"/>
    <cellStyle name="Финансовый 2 2 38" xfId="4370"/>
    <cellStyle name="Финансовый 2 2 39" xfId="4418"/>
    <cellStyle name="Финансовый 2 2 4" xfId="909"/>
    <cellStyle name="Финансовый 2 2 40" xfId="4561"/>
    <cellStyle name="Финансовый 2 2 41" xfId="4609"/>
    <cellStyle name="Финансовый 2 2 42" xfId="4751"/>
    <cellStyle name="Финансовый 2 2 43" xfId="4763"/>
    <cellStyle name="Финансовый 2 2 44" xfId="4766"/>
    <cellStyle name="Финансовый 2 2 45" xfId="4814"/>
    <cellStyle name="Финансовый 2 2 46" xfId="5131"/>
    <cellStyle name="Финансовый 2 2 47" xfId="5059"/>
    <cellStyle name="Финансовый 2 2 48" xfId="5354"/>
    <cellStyle name="Финансовый 2 2 49" xfId="5631"/>
    <cellStyle name="Финансовый 2 2 5" xfId="936"/>
    <cellStyle name="Финансовый 2 2 50" xfId="5543"/>
    <cellStyle name="Финансовый 2 2 51" xfId="5437"/>
    <cellStyle name="Финансовый 2 2 52" xfId="6492"/>
    <cellStyle name="Финансовый 2 2 53" xfId="6049"/>
    <cellStyle name="Финансовый 2 2 53 10" xfId="24186"/>
    <cellStyle name="Финансовый 2 2 53 11" xfId="26750"/>
    <cellStyle name="Финансовый 2 2 53 12" xfId="28087"/>
    <cellStyle name="Финансовый 2 2 53 2" xfId="11997"/>
    <cellStyle name="Финансовый 2 2 53 2 2" xfId="14413"/>
    <cellStyle name="Финансовый 2 2 53 2 3" xfId="29782"/>
    <cellStyle name="Финансовый 2 2 53 3" xfId="15034"/>
    <cellStyle name="Финансовый 2 2 53 4" xfId="15561"/>
    <cellStyle name="Финансовый 2 2 53 5" xfId="17865"/>
    <cellStyle name="Финансовый 2 2 53 6" xfId="18686"/>
    <cellStyle name="Финансовый 2 2 53 7" xfId="22444"/>
    <cellStyle name="Финансовый 2 2 53 8" xfId="23973"/>
    <cellStyle name="Финансовый 2 2 53 9" xfId="22904"/>
    <cellStyle name="Финансовый 2 2 54" xfId="11029"/>
    <cellStyle name="Финансовый 2 2 54 2" xfId="13651"/>
    <cellStyle name="Финансовый 2 2 54 3" xfId="29360"/>
    <cellStyle name="Финансовый 2 2 55" xfId="15279"/>
    <cellStyle name="Финансовый 2 2 56" xfId="15781"/>
    <cellStyle name="Финансовый 2 2 57" xfId="15784"/>
    <cellStyle name="Финансовый 2 2 58" xfId="15786"/>
    <cellStyle name="Финансовый 2 2 59" xfId="15877"/>
    <cellStyle name="Финансовый 2 2 6" xfId="969"/>
    <cellStyle name="Финансовый 2 2 60" xfId="16999"/>
    <cellStyle name="Финансовый 2 2 61" xfId="17503"/>
    <cellStyle name="Финансовый 2 2 62" xfId="19158"/>
    <cellStyle name="Финансовый 2 2 63" xfId="19457"/>
    <cellStyle name="Финансовый 2 2 64" xfId="22743"/>
    <cellStyle name="Финансовый 2 2 65" xfId="20824"/>
    <cellStyle name="Финансовый 2 2 66" xfId="24973"/>
    <cellStyle name="Финансовый 2 2 67" xfId="26089"/>
    <cellStyle name="Финансовый 2 2 68" xfId="27221"/>
    <cellStyle name="Финансовый 2 2 7" xfId="873"/>
    <cellStyle name="Финансовый 2 2 8" xfId="1036"/>
    <cellStyle name="Финансовый 2 2 9" xfId="979"/>
    <cellStyle name="Финансовый 2 20" xfId="1304"/>
    <cellStyle name="Финансовый 2 20 10" xfId="6141"/>
    <cellStyle name="Финансовый 2 20 11" xfId="6736"/>
    <cellStyle name="Финансовый 2 20 11 10" xfId="23772"/>
    <cellStyle name="Финансовый 2 20 11 11" xfId="26825"/>
    <cellStyle name="Финансовый 2 20 11 12" xfId="27879"/>
    <cellStyle name="Финансовый 2 20 11 2" xfId="11755"/>
    <cellStyle name="Финансовый 2 20 11 2 2" xfId="14695"/>
    <cellStyle name="Финансовый 2 20 11 2 3" xfId="29939"/>
    <cellStyle name="Финансовый 2 20 11 3" xfId="15249"/>
    <cellStyle name="Финансовый 2 20 11 4" xfId="15636"/>
    <cellStyle name="Финансовый 2 20 11 5" xfId="18094"/>
    <cellStyle name="Финансовый 2 20 11 6" xfId="18761"/>
    <cellStyle name="Финансовый 2 20 11 7" xfId="22782"/>
    <cellStyle name="Финансовый 2 20 11 8" xfId="21003"/>
    <cellStyle name="Финансовый 2 20 11 9" xfId="21276"/>
    <cellStyle name="Финансовый 2 20 12" xfId="7459"/>
    <cellStyle name="Финансовый 2 20 12 2" xfId="14180"/>
    <cellStyle name="Финансовый 2 20 12 2 2" xfId="18425"/>
    <cellStyle name="Финансовый 2 20 12 2 3" xfId="30287"/>
    <cellStyle name="Финансовый 2 20 12 3" xfId="19015"/>
    <cellStyle name="Финансовый 2 20 12 4" xfId="23256"/>
    <cellStyle name="Финансовый 2 20 12 5" xfId="20304"/>
    <cellStyle name="Финансовый 2 20 12 6" xfId="23402"/>
    <cellStyle name="Финансовый 2 20 12 7" xfId="21842"/>
    <cellStyle name="Финансовый 2 20 12 8" xfId="27078"/>
    <cellStyle name="Финансовый 2 20 12 9" xfId="29623"/>
    <cellStyle name="Финансовый 2 20 13" xfId="11277"/>
    <cellStyle name="Финансовый 2 20 13 2" xfId="13682"/>
    <cellStyle name="Финансовый 2 20 13 3" xfId="29378"/>
    <cellStyle name="Финансовый 2 20 14" xfId="16112"/>
    <cellStyle name="Финансовый 2 20 15" xfId="18192"/>
    <cellStyle name="Финансовый 2 20 16" xfId="19765"/>
    <cellStyle name="Финансовый 2 20 17" xfId="20121"/>
    <cellStyle name="Финансовый 2 20 18" xfId="23413"/>
    <cellStyle name="Финансовый 2 20 19" xfId="23544"/>
    <cellStyle name="Финансовый 2 20 2" xfId="2368"/>
    <cellStyle name="Финансовый 2 20 2 10" xfId="19288"/>
    <cellStyle name="Финансовый 2 20 2 11" xfId="23356"/>
    <cellStyle name="Финансовый 2 20 2 12" xfId="26025"/>
    <cellStyle name="Финансовый 2 20 2 13" xfId="27719"/>
    <cellStyle name="Финансовый 2 20 2 2" xfId="4550"/>
    <cellStyle name="Финансовый 2 20 2 2 10" xfId="19337"/>
    <cellStyle name="Финансовый 2 20 2 2 11" xfId="25753"/>
    <cellStyle name="Финансовый 2 20 2 2 12" xfId="28874"/>
    <cellStyle name="Финансовый 2 20 2 2 2" xfId="12918"/>
    <cellStyle name="Финансовый 2 20 2 2 2 2" xfId="13821"/>
    <cellStyle name="Финансовый 2 20 2 2 2 3" xfId="29444"/>
    <cellStyle name="Финансовый 2 20 2 2 3" xfId="13302"/>
    <cellStyle name="Финансовый 2 20 2 2 4" xfId="14899"/>
    <cellStyle name="Финансовый 2 20 2 2 5" xfId="17434"/>
    <cellStyle name="Финансовый 2 20 2 2 6" xfId="17726"/>
    <cellStyle name="Финансовый 2 20 2 2 7" xfId="21664"/>
    <cellStyle name="Финансовый 2 20 2 2 8" xfId="21338"/>
    <cellStyle name="Финансовый 2 20 2 2 9" xfId="23609"/>
    <cellStyle name="Финансовый 2 20 2 3" xfId="6986"/>
    <cellStyle name="Финансовый 2 20 2 4" xfId="11527"/>
    <cellStyle name="Финансовый 2 20 2 4 2" xfId="14144"/>
    <cellStyle name="Финансовый 2 20 2 4 3" xfId="29607"/>
    <cellStyle name="Финансовый 2 20 2 5" xfId="11584"/>
    <cellStyle name="Финансовый 2 20 2 6" xfId="16797"/>
    <cellStyle name="Финансовый 2 20 2 7" xfId="17040"/>
    <cellStyle name="Финансовый 2 20 2 8" xfId="20557"/>
    <cellStyle name="Финансовый 2 20 2 9" xfId="24099"/>
    <cellStyle name="Финансовый 2 20 20" xfId="25651"/>
    <cellStyle name="Финансовый 2 20 21" xfId="27469"/>
    <cellStyle name="Финансовый 2 20 3" xfId="4739"/>
    <cellStyle name="Финансовый 2 20 4" xfId="4944"/>
    <cellStyle name="Финансовый 2 20 5" xfId="5282"/>
    <cellStyle name="Финансовый 2 20 6" xfId="5323"/>
    <cellStyle name="Финансовый 2 20 7" xfId="5897"/>
    <cellStyle name="Финансовый 2 20 8" xfId="6149"/>
    <cellStyle name="Финансовый 2 20 9" xfId="5626"/>
    <cellStyle name="Финансовый 2 21" xfId="1306"/>
    <cellStyle name="Финансовый 2 21 10" xfId="6142"/>
    <cellStyle name="Финансовый 2 21 11" xfId="6775"/>
    <cellStyle name="Финансовый 2 21 11 10" xfId="25021"/>
    <cellStyle name="Финансовый 2 21 11 11" xfId="26849"/>
    <cellStyle name="Финансовый 2 21 11 12" xfId="27845"/>
    <cellStyle name="Финансовый 2 21 11 2" xfId="11710"/>
    <cellStyle name="Финансовый 2 21 11 2 2" xfId="14719"/>
    <cellStyle name="Финансовый 2 21 11 2 3" xfId="29963"/>
    <cellStyle name="Финансовый 2 21 11 3" xfId="15275"/>
    <cellStyle name="Финансовый 2 21 11 4" xfId="15660"/>
    <cellStyle name="Финансовый 2 21 11 5" xfId="18123"/>
    <cellStyle name="Финансовый 2 21 11 6" xfId="18785"/>
    <cellStyle name="Финансовый 2 21 11 7" xfId="22814"/>
    <cellStyle name="Финансовый 2 21 11 8" xfId="22342"/>
    <cellStyle name="Финансовый 2 21 11 9" xfId="24377"/>
    <cellStyle name="Финансовый 2 21 12" xfId="7461"/>
    <cellStyle name="Финансовый 2 21 12 2" xfId="14203"/>
    <cellStyle name="Финансовый 2 21 12 2 2" xfId="18426"/>
    <cellStyle name="Финансовый 2 21 12 2 3" xfId="30288"/>
    <cellStyle name="Финансовый 2 21 12 3" xfId="19016"/>
    <cellStyle name="Финансовый 2 21 12 4" xfId="23258"/>
    <cellStyle name="Финансовый 2 21 12 5" xfId="21680"/>
    <cellStyle name="Финансовый 2 21 12 6" xfId="21147"/>
    <cellStyle name="Финансовый 2 21 12 7" xfId="22525"/>
    <cellStyle name="Финансовый 2 21 12 8" xfId="27079"/>
    <cellStyle name="Финансовый 2 21 12 9" xfId="29631"/>
    <cellStyle name="Финансовый 2 21 13" xfId="11316"/>
    <cellStyle name="Финансовый 2 21 13 2" xfId="13492"/>
    <cellStyle name="Финансовый 2 21 13 3" xfId="29257"/>
    <cellStyle name="Финансовый 2 21 14" xfId="16113"/>
    <cellStyle name="Финансовый 2 21 15" xfId="17722"/>
    <cellStyle name="Финансовый 2 21 16" xfId="19767"/>
    <cellStyle name="Финансовый 2 21 17" xfId="20090"/>
    <cellStyle name="Финансовый 2 21 18" xfId="23693"/>
    <cellStyle name="Финансовый 2 21 19" xfId="20209"/>
    <cellStyle name="Финансовый 2 21 2" xfId="2489"/>
    <cellStyle name="Финансовый 2 21 2 10" xfId="19998"/>
    <cellStyle name="Финансовый 2 21 2 11" xfId="23049"/>
    <cellStyle name="Финансовый 2 21 2 12" xfId="26550"/>
    <cellStyle name="Финансовый 2 21 2 13" xfId="27720"/>
    <cellStyle name="Финансовый 2 21 2 2" xfId="4552"/>
    <cellStyle name="Финансовый 2 21 2 2 10" xfId="23398"/>
    <cellStyle name="Финансовый 2 21 2 2 11" xfId="26526"/>
    <cellStyle name="Финансовый 2 21 2 2 12" xfId="28926"/>
    <cellStyle name="Финансовый 2 21 2 2 2" xfId="12986"/>
    <cellStyle name="Финансовый 2 21 2 2 2 2" xfId="13822"/>
    <cellStyle name="Финансовый 2 21 2 2 2 3" xfId="29445"/>
    <cellStyle name="Финансовый 2 21 2 2 3" xfId="13053"/>
    <cellStyle name="Финансовый 2 21 2 2 4" xfId="11566"/>
    <cellStyle name="Финансовый 2 21 2 2 5" xfId="17435"/>
    <cellStyle name="Финансовый 2 21 2 2 6" xfId="17611"/>
    <cellStyle name="Финансовый 2 21 2 2 7" xfId="21666"/>
    <cellStyle name="Финансовый 2 21 2 2 8" xfId="21344"/>
    <cellStyle name="Финансовый 2 21 2 2 9" xfId="21532"/>
    <cellStyle name="Финансовый 2 21 2 3" xfId="6987"/>
    <cellStyle name="Финансовый 2 21 2 4" xfId="11528"/>
    <cellStyle name="Финансовый 2 21 2 4 2" xfId="12946"/>
    <cellStyle name="Финансовый 2 21 2 4 3" xfId="28895"/>
    <cellStyle name="Финансовый 2 21 2 5" xfId="14579"/>
    <cellStyle name="Финансовый 2 21 2 6" xfId="16849"/>
    <cellStyle name="Финансовый 2 21 2 7" xfId="18015"/>
    <cellStyle name="Финансовый 2 21 2 8" xfId="20636"/>
    <cellStyle name="Финансовый 2 21 2 9" xfId="20022"/>
    <cellStyle name="Финансовый 2 21 20" xfId="25710"/>
    <cellStyle name="Финансовый 2 21 21" xfId="27508"/>
    <cellStyle name="Финансовый 2 21 3" xfId="4740"/>
    <cellStyle name="Финансовый 2 21 4" xfId="4945"/>
    <cellStyle name="Финансовый 2 21 5" xfId="5283"/>
    <cellStyle name="Финансовый 2 21 6" xfId="5324"/>
    <cellStyle name="Финансовый 2 21 7" xfId="5898"/>
    <cellStyle name="Финансовый 2 21 8" xfId="6150"/>
    <cellStyle name="Финансовый 2 21 9" xfId="5651"/>
    <cellStyle name="Финансовый 2 22" xfId="1307"/>
    <cellStyle name="Финансовый 2 22 10" xfId="6122"/>
    <cellStyle name="Финансовый 2 22 11" xfId="6952"/>
    <cellStyle name="Финансовый 2 22 11 10" xfId="21236"/>
    <cellStyle name="Финансовый 2 22 11 11" xfId="26945"/>
    <cellStyle name="Финансовый 2 22 11 12" xfId="27861"/>
    <cellStyle name="Финансовый 2 22 11 2" xfId="11731"/>
    <cellStyle name="Финансовый 2 22 11 2 2" xfId="14815"/>
    <cellStyle name="Финансовый 2 22 11 2 3" xfId="30059"/>
    <cellStyle name="Финансовый 2 22 11 3" xfId="15392"/>
    <cellStyle name="Финансовый 2 22 11 4" xfId="15756"/>
    <cellStyle name="Финансовый 2 22 11 5" xfId="18240"/>
    <cellStyle name="Финансовый 2 22 11 6" xfId="18881"/>
    <cellStyle name="Финансовый 2 22 11 7" xfId="22949"/>
    <cellStyle name="Финансовый 2 22 11 8" xfId="20514"/>
    <cellStyle name="Финансовый 2 22 11 9" xfId="19712"/>
    <cellStyle name="Финансовый 2 22 12" xfId="7463"/>
    <cellStyle name="Финансовый 2 22 12 2" xfId="14018"/>
    <cellStyle name="Финансовый 2 22 12 2 2" xfId="18427"/>
    <cellStyle name="Финансовый 2 22 12 2 3" xfId="30289"/>
    <cellStyle name="Финансовый 2 22 12 3" xfId="19017"/>
    <cellStyle name="Финансовый 2 22 12 4" xfId="23260"/>
    <cellStyle name="Финансовый 2 22 12 5" xfId="21207"/>
    <cellStyle name="Финансовый 2 22 12 6" xfId="21138"/>
    <cellStyle name="Финансовый 2 22 12 7" xfId="24616"/>
    <cellStyle name="Финансовый 2 22 12 8" xfId="27080"/>
    <cellStyle name="Финансовый 2 22 12 9" xfId="29548"/>
    <cellStyle name="Финансовый 2 22 13" xfId="11493"/>
    <cellStyle name="Финансовый 2 22 13 2" xfId="13793"/>
    <cellStyle name="Финансовый 2 22 13 3" xfId="29430"/>
    <cellStyle name="Финансовый 2 22 14" xfId="16114"/>
    <cellStyle name="Финансовый 2 22 15" xfId="17557"/>
    <cellStyle name="Финансовый 2 22 16" xfId="19768"/>
    <cellStyle name="Финансовый 2 22 17" xfId="20123"/>
    <cellStyle name="Финансовый 2 22 18" xfId="23709"/>
    <cellStyle name="Финансовый 2 22 19" xfId="20233"/>
    <cellStyle name="Финансовый 2 22 2" xfId="3758"/>
    <cellStyle name="Финансовый 2 22 2 10" xfId="22279"/>
    <cellStyle name="Финансовый 2 22 2 11" xfId="22280"/>
    <cellStyle name="Финансовый 2 22 2 12" xfId="26138"/>
    <cellStyle name="Финансовый 2 22 2 13" xfId="27721"/>
    <cellStyle name="Финансовый 2 22 2 2" xfId="4553"/>
    <cellStyle name="Финансовый 2 22 2 2 10" xfId="24680"/>
    <cellStyle name="Финансовый 2 22 2 2 11" xfId="26294"/>
    <cellStyle name="Финансовый 2 22 2 2 12" xfId="29296"/>
    <cellStyle name="Финансовый 2 22 2 2 2" xfId="13560"/>
    <cellStyle name="Финансовый 2 22 2 2 2 2" xfId="13823"/>
    <cellStyle name="Финансовый 2 22 2 2 2 3" xfId="29446"/>
    <cellStyle name="Финансовый 2 22 2 2 3" xfId="13051"/>
    <cellStyle name="Финансовый 2 22 2 2 4" xfId="12221"/>
    <cellStyle name="Финансовый 2 22 2 2 5" xfId="17436"/>
    <cellStyle name="Финансовый 2 22 2 2 6" xfId="18052"/>
    <cellStyle name="Финансовый 2 22 2 2 7" xfId="21667"/>
    <cellStyle name="Финансовый 2 22 2 2 8" xfId="21035"/>
    <cellStyle name="Финансовый 2 22 2 2 9" xfId="20961"/>
    <cellStyle name="Финансовый 2 22 2 3" xfId="6988"/>
    <cellStyle name="Финансовый 2 22 2 4" xfId="11529"/>
    <cellStyle name="Финансовый 2 22 2 4 2" xfId="12893"/>
    <cellStyle name="Финансовый 2 22 2 4 3" xfId="28853"/>
    <cellStyle name="Финансовый 2 22 2 5" xfId="13172"/>
    <cellStyle name="Финансовый 2 22 2 6" xfId="17254"/>
    <cellStyle name="Финансовый 2 22 2 7" xfId="17152"/>
    <cellStyle name="Финансовый 2 22 2 8" xfId="21309"/>
    <cellStyle name="Финансовый 2 22 2 9" xfId="19942"/>
    <cellStyle name="Финансовый 2 22 20" xfId="26537"/>
    <cellStyle name="Финансовый 2 22 21" xfId="27685"/>
    <cellStyle name="Финансовый 2 22 3" xfId="4741"/>
    <cellStyle name="Финансовый 2 22 4" xfId="4946"/>
    <cellStyle name="Финансовый 2 22 5" xfId="5284"/>
    <cellStyle name="Финансовый 2 22 6" xfId="5325"/>
    <cellStyle name="Финансовый 2 22 7" xfId="5899"/>
    <cellStyle name="Финансовый 2 22 8" xfId="6151"/>
    <cellStyle name="Финансовый 2 22 9" xfId="5362"/>
    <cellStyle name="Финансовый 2 23" xfId="4353"/>
    <cellStyle name="Финансовый 2 24" xfId="4361"/>
    <cellStyle name="Финансовый 2 25" xfId="4352"/>
    <cellStyle name="Финансовый 2 26" xfId="4362"/>
    <cellStyle name="Финансовый 2 27" xfId="4557"/>
    <cellStyle name="Финансовый 2 28" xfId="4748"/>
    <cellStyle name="Финансовый 2 29" xfId="4760"/>
    <cellStyle name="Финансовый 2 3" xfId="210"/>
    <cellStyle name="Финансовый 2 3 10" xfId="1806"/>
    <cellStyle name="Финансовый 2 3 11" xfId="1825"/>
    <cellStyle name="Финансовый 2 3 12" xfId="1816"/>
    <cellStyle name="Финансовый 2 3 13" xfId="1778"/>
    <cellStyle name="Финансовый 2 3 14" xfId="1811"/>
    <cellStyle name="Финансовый 2 3 15" xfId="1814"/>
    <cellStyle name="Финансовый 2 3 16" xfId="1784"/>
    <cellStyle name="Финансовый 2 3 17" xfId="1773"/>
    <cellStyle name="Финансовый 2 3 18" xfId="1756"/>
    <cellStyle name="Финансовый 2 3 19" xfId="2184"/>
    <cellStyle name="Финансовый 2 3 2" xfId="211"/>
    <cellStyle name="Финансовый 2 3 2 10" xfId="22628"/>
    <cellStyle name="Финансовый 2 3 2 11" xfId="21815"/>
    <cellStyle name="Финансовый 2 3 2 12" xfId="25929"/>
    <cellStyle name="Финансовый 2 3 2 13" xfId="27246"/>
    <cellStyle name="Финансовый 2 3 2 2" xfId="1932"/>
    <cellStyle name="Финансовый 2 3 2 2 10" xfId="19258"/>
    <cellStyle name="Финансовый 2 3 2 2 11" xfId="25991"/>
    <cellStyle name="Финансовый 2 3 2 2 12" xfId="28638"/>
    <cellStyle name="Финансовый 2 3 2 2 2" xfId="12664"/>
    <cellStyle name="Финансовый 2 3 2 2 2 2" xfId="12631"/>
    <cellStyle name="Финансовый 2 3 2 2 2 3" xfId="28607"/>
    <cellStyle name="Финансовый 2 3 2 2 3" xfId="11709"/>
    <cellStyle name="Финансовый 2 3 2 2 4" xfId="13710"/>
    <cellStyle name="Финансовый 2 3 2 2 5" xfId="16517"/>
    <cellStyle name="Финансовый 2 3 2 2 6" xfId="18511"/>
    <cellStyle name="Финансовый 2 3 2 2 7" xfId="20216"/>
    <cellStyle name="Финансовый 2 3 2 2 8" xfId="23409"/>
    <cellStyle name="Финансовый 2 3 2 2 9" xfId="23592"/>
    <cellStyle name="Финансовый 2 3 2 3" xfId="1900"/>
    <cellStyle name="Финансовый 2 3 2 4" xfId="11054"/>
    <cellStyle name="Финансовый 2 3 2 4 2" xfId="14023"/>
    <cellStyle name="Финансовый 2 3 2 4 3" xfId="29552"/>
    <cellStyle name="Финансовый 2 3 2 5" xfId="15200"/>
    <cellStyle name="Финансовый 2 3 2 6" xfId="16550"/>
    <cellStyle name="Финансовый 2 3 2 7" xfId="17581"/>
    <cellStyle name="Финансовый 2 3 2 8" xfId="20252"/>
    <cellStyle name="Финансовый 2 3 2 9" xfId="21407"/>
    <cellStyle name="Финансовый 2 3 20" xfId="2313"/>
    <cellStyle name="Финансовый 2 3 21" xfId="2371"/>
    <cellStyle name="Финансовый 2 3 22" xfId="2498"/>
    <cellStyle name="Финансовый 2 3 23" xfId="2499"/>
    <cellStyle name="Финансовый 2 3 24" xfId="2898"/>
    <cellStyle name="Финансовый 2 3 25" xfId="2977"/>
    <cellStyle name="Финансовый 2 3 26" xfId="2978"/>
    <cellStyle name="Финансовый 2 3 27" xfId="3344"/>
    <cellStyle name="Финансовый 2 3 28" xfId="3474"/>
    <cellStyle name="Финансовый 2 3 29" xfId="3888"/>
    <cellStyle name="Финансовый 2 3 3" xfId="1865"/>
    <cellStyle name="Финансовый 2 3 30" xfId="4035"/>
    <cellStyle name="Финансовый 2 3 31" xfId="3776"/>
    <cellStyle name="Финансовый 2 3 32" xfId="4146"/>
    <cellStyle name="Финансовый 2 3 33" xfId="4371"/>
    <cellStyle name="Финансовый 2 3 34" xfId="4562"/>
    <cellStyle name="Финансовый 2 3 35" xfId="4767"/>
    <cellStyle name="Финансовый 2 3 36" xfId="4962"/>
    <cellStyle name="Финансовый 2 3 37" xfId="5287"/>
    <cellStyle name="Финансовый 2 3 38" xfId="5364"/>
    <cellStyle name="Финансовый 2 3 39" xfId="5713"/>
    <cellStyle name="Финансовый 2 3 4" xfId="1866"/>
    <cellStyle name="Финансовый 2 3 40" xfId="6417"/>
    <cellStyle name="Финансовый 2 3 41" xfId="6527"/>
    <cellStyle name="Финансовый 2 3 42" xfId="2195"/>
    <cellStyle name="Финансовый 2 3 42 10" xfId="21897"/>
    <cellStyle name="Финансовый 2 3 42 11" xfId="26337"/>
    <cellStyle name="Финансовый 2 3 42 12" xfId="28269"/>
    <cellStyle name="Финансовый 2 3 42 2" xfId="12243"/>
    <cellStyle name="Финансовый 2 3 42 2 2" xfId="12841"/>
    <cellStyle name="Финансовый 2 3 42 2 3" xfId="28812"/>
    <cellStyle name="Финансовый 2 3 42 3" xfId="14051"/>
    <cellStyle name="Финансовый 2 3 42 4" xfId="13680"/>
    <cellStyle name="Финансовый 2 3 42 5" xfId="16730"/>
    <cellStyle name="Финансовый 2 3 42 6" xfId="17969"/>
    <cellStyle name="Финансовый 2 3 42 7" xfId="20447"/>
    <cellStyle name="Финансовый 2 3 42 8" xfId="22230"/>
    <cellStyle name="Финансовый 2 3 42 9" xfId="23281"/>
    <cellStyle name="Финансовый 2 3 43" xfId="11035"/>
    <cellStyle name="Финансовый 2 3 43 2" xfId="13458"/>
    <cellStyle name="Финансовый 2 3 43 3" xfId="29238"/>
    <cellStyle name="Финансовый 2 3 44" xfId="13739"/>
    <cellStyle name="Финансовый 2 3 45" xfId="15792"/>
    <cellStyle name="Финансовый 2 3 46" xfId="17181"/>
    <cellStyle name="Финансовый 2 3 47" xfId="16476"/>
    <cellStyle name="Финансовый 2 3 48" xfId="19174"/>
    <cellStyle name="Финансовый 2 3 49" xfId="21804"/>
    <cellStyle name="Финансовый 2 3 5" xfId="1826"/>
    <cellStyle name="Финансовый 2 3 50" xfId="22178"/>
    <cellStyle name="Финансовый 2 3 51" xfId="21975"/>
    <cellStyle name="Финансовый 2 3 52" xfId="26457"/>
    <cellStyle name="Финансовый 2 3 53" xfId="27227"/>
    <cellStyle name="Финансовый 2 3 6" xfId="1854"/>
    <cellStyle name="Финансовый 2 3 7" xfId="1842"/>
    <cellStyle name="Финансовый 2 3 8" xfId="1813"/>
    <cellStyle name="Финансовый 2 3 9" xfId="1793"/>
    <cellStyle name="Финансовый 2 30" xfId="4753"/>
    <cellStyle name="Финансовый 2 31" xfId="5346"/>
    <cellStyle name="Финансовый 2 32" xfId="7537"/>
    <cellStyle name="Финансовый 2 33" xfId="7541"/>
    <cellStyle name="Финансовый 2 34" xfId="7545"/>
    <cellStyle name="Финансовый 2 35" xfId="7549"/>
    <cellStyle name="Финансовый 2 36" xfId="7635"/>
    <cellStyle name="Финансовый 2 37" xfId="7643"/>
    <cellStyle name="Финансовый 2 38" xfId="7650"/>
    <cellStyle name="Финансовый 2 39" xfId="7657"/>
    <cellStyle name="Финансовый 2 4" xfId="212"/>
    <cellStyle name="Финансовый 2 4 10" xfId="1111"/>
    <cellStyle name="Финансовый 2 4 11" xfId="1161"/>
    <cellStyle name="Финансовый 2 4 12" xfId="1122"/>
    <cellStyle name="Финансовый 2 4 13" xfId="928"/>
    <cellStyle name="Финансовый 2 4 13 2" xfId="9112"/>
    <cellStyle name="Финансовый 2 4 14" xfId="889"/>
    <cellStyle name="Финансовый 2 4 15" xfId="1976"/>
    <cellStyle name="Финансовый 2 4 15 10" xfId="20019"/>
    <cellStyle name="Финансовый 2 4 15 11" xfId="24351"/>
    <cellStyle name="Финансовый 2 4 15 12" xfId="25628"/>
    <cellStyle name="Финансовый 2 4 15 13" xfId="27530"/>
    <cellStyle name="Финансовый 2 4 15 2" xfId="2550"/>
    <cellStyle name="Финансовый 2 4 15 2 10" xfId="25370"/>
    <cellStyle name="Финансовый 2 4 15 2 11" xfId="26245"/>
    <cellStyle name="Финансовый 2 4 15 2 12" xfId="28636"/>
    <cellStyle name="Финансовый 2 4 15 2 2" xfId="12662"/>
    <cellStyle name="Финансовый 2 4 15 2 2 2" xfId="13022"/>
    <cellStyle name="Финансовый 2 4 15 2 2 3" xfId="28953"/>
    <cellStyle name="Финансовый 2 4 15 2 3" xfId="14193"/>
    <cellStyle name="Финансовый 2 4 15 2 4" xfId="13964"/>
    <cellStyle name="Финансовый 2 4 15 2 5" xfId="16884"/>
    <cellStyle name="Финансовый 2 4 15 2 6" xfId="17471"/>
    <cellStyle name="Финансовый 2 4 15 2 7" xfId="20673"/>
    <cellStyle name="Финансовый 2 4 15 2 8" xfId="24273"/>
    <cellStyle name="Финансовый 2 4 15 2 9" xfId="24925"/>
    <cellStyle name="Финансовый 2 4 15 3" xfId="6797"/>
    <cellStyle name="Финансовый 2 4 15 4" xfId="11338"/>
    <cellStyle name="Финансовый 2 4 15 4 2" xfId="14508"/>
    <cellStyle name="Финансовый 2 4 15 4 3" xfId="29856"/>
    <cellStyle name="Финансовый 2 4 15 5" xfId="15183"/>
    <cellStyle name="Финансовый 2 4 15 6" xfId="16548"/>
    <cellStyle name="Финансовый 2 4 15 7" xfId="17984"/>
    <cellStyle name="Финансовый 2 4 15 8" xfId="20250"/>
    <cellStyle name="Финансовый 2 4 15 9" xfId="21692"/>
    <cellStyle name="Финансовый 2 4 16" xfId="2656"/>
    <cellStyle name="Финансовый 2 4 17" xfId="3162"/>
    <cellStyle name="Финансовый 2 4 18" xfId="3049"/>
    <cellStyle name="Финансовый 2 4 19" xfId="3271"/>
    <cellStyle name="Финансовый 2 4 2" xfId="914"/>
    <cellStyle name="Финансовый 2 4 2 10" xfId="3797"/>
    <cellStyle name="Финансовый 2 4 2 11" xfId="3976"/>
    <cellStyle name="Финансовый 2 4 2 12" xfId="3655"/>
    <cellStyle name="Финансовый 2 4 2 13" xfId="4152"/>
    <cellStyle name="Финансовый 2 4 2 14" xfId="3763"/>
    <cellStyle name="Финансовый 2 4 2 15" xfId="4449"/>
    <cellStyle name="Финансовый 2 4 2 16" xfId="4640"/>
    <cellStyle name="Финансовый 2 4 2 17" xfId="4845"/>
    <cellStyle name="Финансовый 2 4 2 18" xfId="5168"/>
    <cellStyle name="Финансовый 2 4 2 19" xfId="5031"/>
    <cellStyle name="Финансовый 2 4 2 2" xfId="937"/>
    <cellStyle name="Финансовый 2 4 2 2 10" xfId="3674"/>
    <cellStyle name="Финансовый 2 4 2 2 11" xfId="4023"/>
    <cellStyle name="Финансовый 2 4 2 2 12" xfId="3765"/>
    <cellStyle name="Финансовый 2 4 2 2 13" xfId="4461"/>
    <cellStyle name="Финансовый 2 4 2 2 14" xfId="4652"/>
    <cellStyle name="Финансовый 2 4 2 2 15" xfId="4857"/>
    <cellStyle name="Финансовый 2 4 2 2 16" xfId="5182"/>
    <cellStyle name="Финансовый 2 4 2 2 17" xfId="5020"/>
    <cellStyle name="Финансовый 2 4 2 2 18" xfId="5714"/>
    <cellStyle name="Финансовый 2 4 2 2 19" xfId="5477"/>
    <cellStyle name="Финансовый 2 4 2 2 2" xfId="2739"/>
    <cellStyle name="Финансовый 2 4 2 2 2 10" xfId="24353"/>
    <cellStyle name="Финансовый 2 4 2 2 2 11" xfId="25016"/>
    <cellStyle name="Финансовый 2 4 2 2 2 12" xfId="26214"/>
    <cellStyle name="Финансовый 2 4 2 2 2 13" xfId="27605"/>
    <cellStyle name="Финансовый 2 4 2 2 2 2" xfId="2757"/>
    <cellStyle name="Финансовый 2 4 2 2 2 2 10" xfId="25441"/>
    <cellStyle name="Финансовый 2 4 2 2 2 2 11" xfId="26213"/>
    <cellStyle name="Финансовый 2 4 2 2 2 2 12" xfId="29037"/>
    <cellStyle name="Финансовый 2 4 2 2 2 2 2" xfId="13135"/>
    <cellStyle name="Финансовый 2 4 2 2 2 2 2 2" xfId="13153"/>
    <cellStyle name="Финансовый 2 4 2 2 2 2 2 3" xfId="29054"/>
    <cellStyle name="Финансовый 2 4 2 2 2 2 3" xfId="13087"/>
    <cellStyle name="Финансовый 2 4 2 2 2 2 4" xfId="13054"/>
    <cellStyle name="Финансовый 2 4 2 2 2 2 5" xfId="16990"/>
    <cellStyle name="Финансовый 2 4 2 2 2 2 6" xfId="16595"/>
    <cellStyle name="Финансовый 2 4 2 2 2 2 7" xfId="20818"/>
    <cellStyle name="Финансовый 2 4 2 2 2 2 8" xfId="24448"/>
    <cellStyle name="Финансовый 2 4 2 2 2 2 9" xfId="25078"/>
    <cellStyle name="Финансовый 2 4 2 2 2 3" xfId="6872"/>
    <cellStyle name="Финансовый 2 4 2 2 2 4" xfId="11413"/>
    <cellStyle name="Финансовый 2 4 2 2 2 4 2" xfId="14066"/>
    <cellStyle name="Финансовый 2 4 2 2 2 4 3" xfId="29572"/>
    <cellStyle name="Финансовый 2 4 2 2 2 5" xfId="15411"/>
    <cellStyle name="Финансовый 2 4 2 2 2 6" xfId="16974"/>
    <cellStyle name="Финансовый 2 4 2 2 2 7" xfId="16541"/>
    <cellStyle name="Финансовый 2 4 2 2 2 8" xfId="20801"/>
    <cellStyle name="Финансовый 2 4 2 2 2 9" xfId="23650"/>
    <cellStyle name="Финансовый 2 4 2 2 20" xfId="5840"/>
    <cellStyle name="Финансовый 2 4 2 2 21" xfId="5410"/>
    <cellStyle name="Финансовый 2 4 2 2 22" xfId="6860"/>
    <cellStyle name="Финансовый 2 4 2 2 22 10" xfId="24698"/>
    <cellStyle name="Финансовый 2 4 2 2 22 11" xfId="26895"/>
    <cellStyle name="Финансовый 2 4 2 2 22 12" xfId="28209"/>
    <cellStyle name="Финансовый 2 4 2 2 22 2" xfId="12153"/>
    <cellStyle name="Финансовый 2 4 2 2 22 2 2" xfId="14765"/>
    <cellStyle name="Финансовый 2 4 2 2 22 2 3" xfId="30009"/>
    <cellStyle name="Финансовый 2 4 2 2 22 3" xfId="15337"/>
    <cellStyle name="Финансовый 2 4 2 2 22 4" xfId="15706"/>
    <cellStyle name="Финансовый 2 4 2 2 22 5" xfId="18182"/>
    <cellStyle name="Финансовый 2 4 2 2 22 6" xfId="18831"/>
    <cellStyle name="Финансовый 2 4 2 2 22 7" xfId="22881"/>
    <cellStyle name="Финансовый 2 4 2 2 22 8" xfId="23597"/>
    <cellStyle name="Финансовый 2 4 2 2 22 9" xfId="20962"/>
    <cellStyle name="Финансовый 2 4 2 2 23" xfId="11401"/>
    <cellStyle name="Финансовый 2 4 2 2 23 2" xfId="13893"/>
    <cellStyle name="Финансовый 2 4 2 2 23 3" xfId="29484"/>
    <cellStyle name="Финансовый 2 4 2 2 24" xfId="11741"/>
    <cellStyle name="Финансовый 2 4 2 2 25" xfId="15942"/>
    <cellStyle name="Финансовый 2 4 2 2 26" xfId="16776"/>
    <cellStyle name="Финансовый 2 4 2 2 27" xfId="19543"/>
    <cellStyle name="Финансовый 2 4 2 2 28" xfId="21026"/>
    <cellStyle name="Финансовый 2 4 2 2 29" xfId="24890"/>
    <cellStyle name="Финансовый 2 4 2 2 3" xfId="2514"/>
    <cellStyle name="Финансовый 2 4 2 2 30" xfId="23298"/>
    <cellStyle name="Финансовый 2 4 2 2 31" xfId="25625"/>
    <cellStyle name="Финансовый 2 4 2 2 32" xfId="27593"/>
    <cellStyle name="Финансовый 2 4 2 2 4" xfId="2800"/>
    <cellStyle name="Финансовый 2 4 2 2 5" xfId="3227"/>
    <cellStyle name="Финансовый 2 4 2 2 6" xfId="3004"/>
    <cellStyle name="Финансовый 2 4 2 2 7" xfId="3151"/>
    <cellStyle name="Финансовый 2 4 2 2 8" xfId="3817"/>
    <cellStyle name="Финансовый 2 4 2 2 9" xfId="3994"/>
    <cellStyle name="Финансовый 2 4 2 20" xfId="5695"/>
    <cellStyle name="Финансовый 2 4 2 21" xfId="5495"/>
    <cellStyle name="Финансовый 2 4 2 22" xfId="5517"/>
    <cellStyle name="Финансовый 2 4 2 23" xfId="5853"/>
    <cellStyle name="Финансовый 2 4 2 24" xfId="2025"/>
    <cellStyle name="Финансовый 2 4 2 24 10" xfId="21717"/>
    <cellStyle name="Финансовый 2 4 2 24 11" xfId="26503"/>
    <cellStyle name="Финансовый 2 4 2 24 12" xfId="28152"/>
    <cellStyle name="Финансовый 2 4 2 24 2" xfId="12080"/>
    <cellStyle name="Финансовый 2 4 2 24 2 2" xfId="12692"/>
    <cellStyle name="Финансовый 2 4 2 24 2 3" xfId="28666"/>
    <cellStyle name="Финансовый 2 4 2 24 3" xfId="13295"/>
    <cellStyle name="Финансовый 2 4 2 24 4" xfId="13589"/>
    <cellStyle name="Финансовый 2 4 2 24 5" xfId="16582"/>
    <cellStyle name="Финансовый 2 4 2 24 6" xfId="16240"/>
    <cellStyle name="Финансовый 2 4 2 24 7" xfId="20287"/>
    <cellStyle name="Финансовый 2 4 2 24 8" xfId="22196"/>
    <cellStyle name="Финансовый 2 4 2 24 9" xfId="21215"/>
    <cellStyle name="Финансовый 2 4 2 25" xfId="11191"/>
    <cellStyle name="Финансовый 2 4 2 25 2" xfId="12561"/>
    <cellStyle name="Финансовый 2 4 2 25 3" xfId="28539"/>
    <cellStyle name="Финансовый 2 4 2 26" xfId="13973"/>
    <cellStyle name="Финансовый 2 4 2 27" xfId="15923"/>
    <cellStyle name="Финансовый 2 4 2 28" xfId="16479"/>
    <cellStyle name="Финансовый 2 4 2 29" xfId="19519"/>
    <cellStyle name="Финансовый 2 4 2 3" xfId="1166"/>
    <cellStyle name="Финансовый 2 4 2 30" xfId="23764"/>
    <cellStyle name="Финансовый 2 4 2 31" xfId="24610"/>
    <cellStyle name="Финансовый 2 4 2 32" xfId="25262"/>
    <cellStyle name="Финансовый 2 4 2 33" xfId="25641"/>
    <cellStyle name="Финансовый 2 4 2 34" xfId="27383"/>
    <cellStyle name="Финансовый 2 4 2 4" xfId="878"/>
    <cellStyle name="Финансовый 2 4 2 5" xfId="2113"/>
    <cellStyle name="Финансовый 2 4 2 5 10" xfId="24666"/>
    <cellStyle name="Финансовый 2 4 2 5 11" xfId="25086"/>
    <cellStyle name="Финансовый 2 4 2 5 12" xfId="26382"/>
    <cellStyle name="Финансовый 2 4 2 5 13" xfId="27506"/>
    <cellStyle name="Финансовый 2 4 2 5 2" xfId="2483"/>
    <cellStyle name="Финансовый 2 4 2 5 2 10" xfId="21685"/>
    <cellStyle name="Финансовый 2 4 2 5 2 11" xfId="25887"/>
    <cellStyle name="Финансовый 2 4 2 5 2 12" xfId="28734"/>
    <cellStyle name="Финансовый 2 4 2 5 2 2" xfId="12760"/>
    <cellStyle name="Финансовый 2 4 2 5 2 2 2" xfId="12981"/>
    <cellStyle name="Финансовый 2 4 2 5 2 2 3" xfId="28923"/>
    <cellStyle name="Финансовый 2 4 2 5 2 3" xfId="14626"/>
    <cellStyle name="Финансовый 2 4 2 5 2 4" xfId="13025"/>
    <cellStyle name="Финансовый 2 4 2 5 2 5" xfId="16846"/>
    <cellStyle name="Финансовый 2 4 2 5 2 6" xfId="18293"/>
    <cellStyle name="Финансовый 2 4 2 5 2 7" xfId="20631"/>
    <cellStyle name="Финансовый 2 4 2 5 2 8" xfId="23083"/>
    <cellStyle name="Финансовый 2 4 2 5 2 9" xfId="21977"/>
    <cellStyle name="Финансовый 2 4 2 5 3" xfId="6773"/>
    <cellStyle name="Финансовый 2 4 2 5 4" xfId="11314"/>
    <cellStyle name="Финансовый 2 4 2 5 4 2" xfId="12396"/>
    <cellStyle name="Финансовый 2 4 2 5 4 3" xfId="28391"/>
    <cellStyle name="Финансовый 2 4 2 5 5" xfId="14035"/>
    <cellStyle name="Финансовый 2 4 2 5 6" xfId="16652"/>
    <cellStyle name="Финансовый 2 4 2 5 7" xfId="17584"/>
    <cellStyle name="Финансовый 2 4 2 5 8" xfId="20366"/>
    <cellStyle name="Финансовый 2 4 2 5 9" xfId="21245"/>
    <cellStyle name="Финансовый 2 4 2 6" xfId="2834"/>
    <cellStyle name="Финансовый 2 4 2 7" xfId="3214"/>
    <cellStyle name="Финансовый 2 4 2 8" xfId="3019"/>
    <cellStyle name="Финансовый 2 4 2 9" xfId="3303"/>
    <cellStyle name="Финансовый 2 4 20" xfId="3742"/>
    <cellStyle name="Финансовый 2 4 21" xfId="3511"/>
    <cellStyle name="Финансовый 2 4 22" xfId="3616"/>
    <cellStyle name="Финансовый 2 4 23" xfId="3663"/>
    <cellStyle name="Финансовый 2 4 24" xfId="4068"/>
    <cellStyle name="Финансовый 2 4 25" xfId="4419"/>
    <cellStyle name="Финансовый 2 4 26" xfId="4610"/>
    <cellStyle name="Финансовый 2 4 27" xfId="4815"/>
    <cellStyle name="Финансовый 2 4 28" xfId="5132"/>
    <cellStyle name="Финансовый 2 4 29" xfId="5058"/>
    <cellStyle name="Финансовый 2 4 3" xfId="970"/>
    <cellStyle name="Финансовый 2 4 30" xfId="5632"/>
    <cellStyle name="Финансовый 2 4 31" xfId="5542"/>
    <cellStyle name="Финансовый 2 4 32" xfId="5472"/>
    <cellStyle name="Финансовый 2 4 33" xfId="5857"/>
    <cellStyle name="Финансовый 2 4 34" xfId="2175"/>
    <cellStyle name="Финансовый 2 4 34 10" xfId="25285"/>
    <cellStyle name="Финансовый 2 4 34 11" xfId="25677"/>
    <cellStyle name="Финансовый 2 4 34 12" xfId="28091"/>
    <cellStyle name="Финансовый 2 4 34 2" xfId="12004"/>
    <cellStyle name="Финансовый 2 4 34 2 2" xfId="12821"/>
    <cellStyle name="Финансовый 2 4 34 2 3" xfId="28793"/>
    <cellStyle name="Финансовый 2 4 34 3" xfId="13841"/>
    <cellStyle name="Финансовый 2 4 34 4" xfId="14873"/>
    <cellStyle name="Финансовый 2 4 34 5" xfId="16711"/>
    <cellStyle name="Финансовый 2 4 34 6" xfId="17568"/>
    <cellStyle name="Финансовый 2 4 34 7" xfId="20427"/>
    <cellStyle name="Финансовый 2 4 34 8" xfId="21056"/>
    <cellStyle name="Финансовый 2 4 34 9" xfId="24779"/>
    <cellStyle name="Финансовый 2 4 35" xfId="11036"/>
    <cellStyle name="Финансовый 2 4 35 2" xfId="13580"/>
    <cellStyle name="Финансовый 2 4 35 3" xfId="29308"/>
    <cellStyle name="Финансовый 2 4 36" xfId="13078"/>
    <cellStyle name="Финансовый 2 4 37" xfId="15878"/>
    <cellStyle name="Финансовый 2 4 38" xfId="16857"/>
    <cellStyle name="Финансовый 2 4 39" xfId="18300"/>
    <cellStyle name="Финансовый 2 4 4" xfId="864"/>
    <cellStyle name="Финансовый 2 4 40" xfId="19458"/>
    <cellStyle name="Финансовый 2 4 41" xfId="22678"/>
    <cellStyle name="Финансовый 2 4 42" xfId="23602"/>
    <cellStyle name="Финансовый 2 4 43" xfId="19179"/>
    <cellStyle name="Финансовый 2 4 44" xfId="26143"/>
    <cellStyle name="Финансовый 2 4 45" xfId="27228"/>
    <cellStyle name="Финансовый 2 4 5" xfId="1037"/>
    <cellStyle name="Финансовый 2 4 6" xfId="978"/>
    <cellStyle name="Финансовый 2 4 7" xfId="1080"/>
    <cellStyle name="Финансовый 2 4 8" xfId="1001"/>
    <cellStyle name="Финансовый 2 4 9" xfId="1085"/>
    <cellStyle name="Финансовый 2 40" xfId="7664"/>
    <cellStyle name="Финансовый 2 41" xfId="7671"/>
    <cellStyle name="Финансовый 2 42" xfId="7676"/>
    <cellStyle name="Финансовый 2 43" xfId="7708"/>
    <cellStyle name="Финансовый 2 44" xfId="7681"/>
    <cellStyle name="Финансовый 2 45" xfId="7757"/>
    <cellStyle name="Финансовый 2 46" xfId="7786"/>
    <cellStyle name="Финансовый 2 47" xfId="7796"/>
    <cellStyle name="Финансовый 2 48" xfId="7804"/>
    <cellStyle name="Финансовый 2 49" xfId="7811"/>
    <cellStyle name="Финансовый 2 5" xfId="213"/>
    <cellStyle name="Финансовый 2 5 10" xfId="1112"/>
    <cellStyle name="Финансовый 2 5 11" xfId="1162"/>
    <cellStyle name="Финансовый 2 5 12" xfId="1121"/>
    <cellStyle name="Финансовый 2 5 13" xfId="843"/>
    <cellStyle name="Финансовый 2 5 13 2" xfId="9113"/>
    <cellStyle name="Финансовый 2 5 14" xfId="1182"/>
    <cellStyle name="Финансовый 2 5 15" xfId="1974"/>
    <cellStyle name="Финансовый 2 5 15 10" xfId="22611"/>
    <cellStyle name="Финансовый 2 5 15 11" xfId="23005"/>
    <cellStyle name="Финансовый 2 5 15 12" xfId="25630"/>
    <cellStyle name="Финансовый 2 5 15 13" xfId="27529"/>
    <cellStyle name="Финансовый 2 5 15 2" xfId="2549"/>
    <cellStyle name="Финансовый 2 5 15 2 10" xfId="25381"/>
    <cellStyle name="Финансовый 2 5 15 2 11" xfId="26312"/>
    <cellStyle name="Финансовый 2 5 15 2 12" xfId="28634"/>
    <cellStyle name="Финансовый 2 5 15 2 2" xfId="12660"/>
    <cellStyle name="Финансовый 2 5 15 2 2 2" xfId="13021"/>
    <cellStyle name="Финансовый 2 5 15 2 2 3" xfId="28952"/>
    <cellStyle name="Финансовый 2 5 15 2 3" xfId="14220"/>
    <cellStyle name="Финансовый 2 5 15 2 4" xfId="14084"/>
    <cellStyle name="Финансовый 2 5 15 2 5" xfId="16883"/>
    <cellStyle name="Финансовый 2 5 15 2 6" xfId="17533"/>
    <cellStyle name="Финансовый 2 5 15 2 7" xfId="20672"/>
    <cellStyle name="Финансовый 2 5 15 2 8" xfId="24284"/>
    <cellStyle name="Финансовый 2 5 15 2 9" xfId="24942"/>
    <cellStyle name="Финансовый 2 5 15 3" xfId="6796"/>
    <cellStyle name="Финансовый 2 5 15 4" xfId="11337"/>
    <cellStyle name="Финансовый 2 5 15 4 2" xfId="14504"/>
    <cellStyle name="Финансовый 2 5 15 4 3" xfId="29854"/>
    <cellStyle name="Финансовый 2 5 15 5" xfId="15448"/>
    <cellStyle name="Финансовый 2 5 15 6" xfId="16546"/>
    <cellStyle name="Финансовый 2 5 15 7" xfId="18510"/>
    <cellStyle name="Финансовый 2 5 15 8" xfId="20249"/>
    <cellStyle name="Финансовый 2 5 15 9" xfId="21946"/>
    <cellStyle name="Финансовый 2 5 16" xfId="2657"/>
    <cellStyle name="Финансовый 2 5 17" xfId="3163"/>
    <cellStyle name="Финансовый 2 5 18" xfId="3048"/>
    <cellStyle name="Финансовый 2 5 19" xfId="3250"/>
    <cellStyle name="Финансовый 2 5 2" xfId="926"/>
    <cellStyle name="Финансовый 2 5 2 10" xfId="3813"/>
    <cellStyle name="Финансовый 2 5 2 11" xfId="3989"/>
    <cellStyle name="Финансовый 2 5 2 12" xfId="3764"/>
    <cellStyle name="Финансовый 2 5 2 13" xfId="4154"/>
    <cellStyle name="Финансовый 2 5 2 14" xfId="3838"/>
    <cellStyle name="Финансовый 2 5 2 15" xfId="4459"/>
    <cellStyle name="Финансовый 2 5 2 16" xfId="4650"/>
    <cellStyle name="Финансовый 2 5 2 17" xfId="4855"/>
    <cellStyle name="Финансовый 2 5 2 18" xfId="5179"/>
    <cellStyle name="Финансовый 2 5 2 19" xfId="5022"/>
    <cellStyle name="Финансовый 2 5 2 2" xfId="938"/>
    <cellStyle name="Финансовый 2 5 2 2 10" xfId="3675"/>
    <cellStyle name="Финансовый 2 5 2 2 11" xfId="4065"/>
    <cellStyle name="Финансовый 2 5 2 2 12" xfId="3866"/>
    <cellStyle name="Финансовый 2 5 2 2 13" xfId="4462"/>
    <cellStyle name="Финансовый 2 5 2 2 14" xfId="4653"/>
    <cellStyle name="Финансовый 2 5 2 2 15" xfId="4858"/>
    <cellStyle name="Финансовый 2 5 2 2 16" xfId="5183"/>
    <cellStyle name="Финансовый 2 5 2 2 17" xfId="5019"/>
    <cellStyle name="Финансовый 2 5 2 2 18" xfId="5715"/>
    <cellStyle name="Финансовый 2 5 2 2 19" xfId="5476"/>
    <cellStyle name="Финансовый 2 5 2 2 2" xfId="2751"/>
    <cellStyle name="Финансовый 2 5 2 2 2 10" xfId="23833"/>
    <cellStyle name="Финансовый 2 5 2 2 2 11" xfId="22643"/>
    <cellStyle name="Финансовый 2 5 2 2 2 12" xfId="25793"/>
    <cellStyle name="Финансовый 2 5 2 2 2 13" xfId="27606"/>
    <cellStyle name="Финансовый 2 5 2 2 2 2" xfId="2758"/>
    <cellStyle name="Финансовый 2 5 2 2 2 2 10" xfId="25435"/>
    <cellStyle name="Финансовый 2 5 2 2 2 2 11" xfId="26048"/>
    <cellStyle name="Финансовый 2 5 2 2 2 2 12" xfId="29049"/>
    <cellStyle name="Финансовый 2 5 2 2 2 2 2" xfId="13147"/>
    <cellStyle name="Финансовый 2 5 2 2 2 2 2 2" xfId="13154"/>
    <cellStyle name="Финансовый 2 5 2 2 2 2 2 3" xfId="29055"/>
    <cellStyle name="Финансовый 2 5 2 2 2 2 3" xfId="13010"/>
    <cellStyle name="Финансовый 2 5 2 2 2 2 4" xfId="13772"/>
    <cellStyle name="Финансовый 2 5 2 2 2 2 5" xfId="16991"/>
    <cellStyle name="Финансовый 2 5 2 2 2 2 6" xfId="17566"/>
    <cellStyle name="Финансовый 2 5 2 2 2 2 7" xfId="20819"/>
    <cellStyle name="Финансовый 2 5 2 2 2 2 8" xfId="24473"/>
    <cellStyle name="Финансовый 2 5 2 2 2 2 9" xfId="25067"/>
    <cellStyle name="Финансовый 2 5 2 2 2 3" xfId="6873"/>
    <cellStyle name="Финансовый 2 5 2 2 2 4" xfId="11414"/>
    <cellStyle name="Финансовый 2 5 2 2 2 4 2" xfId="12258"/>
    <cellStyle name="Финансовый 2 5 2 2 2 4 3" xfId="28281"/>
    <cellStyle name="Финансовый 2 5 2 2 2 5" xfId="14919"/>
    <cellStyle name="Финансовый 2 5 2 2 2 6" xfId="16985"/>
    <cellStyle name="Финансовый 2 5 2 2 2 7" xfId="16961"/>
    <cellStyle name="Финансовый 2 5 2 2 2 8" xfId="20812"/>
    <cellStyle name="Финансовый 2 5 2 2 2 9" xfId="22621"/>
    <cellStyle name="Финансовый 2 5 2 2 20" xfId="5843"/>
    <cellStyle name="Финансовый 2 5 2 2 21" xfId="5387"/>
    <cellStyle name="Финансовый 2 5 2 2 22" xfId="6870"/>
    <cellStyle name="Финансовый 2 5 2 2 22 10" xfId="24172"/>
    <cellStyle name="Финансовый 2 5 2 2 22 11" xfId="26901"/>
    <cellStyle name="Финансовый 2 5 2 2 22 12" xfId="28188"/>
    <cellStyle name="Финансовый 2 5 2 2 22 2" xfId="12125"/>
    <cellStyle name="Финансовый 2 5 2 2 22 2 2" xfId="14771"/>
    <cellStyle name="Финансовый 2 5 2 2 22 2 3" xfId="30015"/>
    <cellStyle name="Финансовый 2 5 2 2 22 3" xfId="15344"/>
    <cellStyle name="Финансовый 2 5 2 2 22 4" xfId="15712"/>
    <cellStyle name="Финансовый 2 5 2 2 22 5" xfId="18189"/>
    <cellStyle name="Финансовый 2 5 2 2 22 6" xfId="18837"/>
    <cellStyle name="Финансовый 2 5 2 2 22 7" xfId="22887"/>
    <cellStyle name="Финансовый 2 5 2 2 22 8" xfId="23342"/>
    <cellStyle name="Финансовый 2 5 2 2 22 9" xfId="21904"/>
    <cellStyle name="Финансовый 2 5 2 2 23" xfId="11411"/>
    <cellStyle name="Финансовый 2 5 2 2 23 2" xfId="14481"/>
    <cellStyle name="Финансовый 2 5 2 2 23 3" xfId="29845"/>
    <cellStyle name="Финансовый 2 5 2 2 24" xfId="11654"/>
    <cellStyle name="Финансовый 2 5 2 2 25" xfId="15943"/>
    <cellStyle name="Финансовый 2 5 2 2 26" xfId="16821"/>
    <cellStyle name="Финансовый 2 5 2 2 27" xfId="19544"/>
    <cellStyle name="Финансовый 2 5 2 2 28" xfId="20861"/>
    <cellStyle name="Финансовый 2 5 2 2 29" xfId="20538"/>
    <cellStyle name="Финансовый 2 5 2 2 3" xfId="2513"/>
    <cellStyle name="Финансовый 2 5 2 2 30" xfId="25337"/>
    <cellStyle name="Финансовый 2 5 2 2 31" xfId="25623"/>
    <cellStyle name="Финансовый 2 5 2 2 32" xfId="27603"/>
    <cellStyle name="Финансовый 2 5 2 2 4" xfId="2779"/>
    <cellStyle name="Финансовый 2 5 2 2 5" xfId="3228"/>
    <cellStyle name="Финансовый 2 5 2 2 6" xfId="3003"/>
    <cellStyle name="Финансовый 2 5 2 2 7" xfId="3152"/>
    <cellStyle name="Финансовый 2 5 2 2 8" xfId="3818"/>
    <cellStyle name="Финансовый 2 5 2 2 9" xfId="3995"/>
    <cellStyle name="Финансовый 2 5 2 20" xfId="5709"/>
    <cellStyle name="Финансовый 2 5 2 21" xfId="5480"/>
    <cellStyle name="Финансовый 2 5 2 22" xfId="6230"/>
    <cellStyle name="Финансовый 2 5 2 23" xfId="6325"/>
    <cellStyle name="Финансовый 2 5 2 24" xfId="2024"/>
    <cellStyle name="Финансовый 2 5 2 24 10" xfId="20998"/>
    <cellStyle name="Финансовый 2 5 2 24 11" xfId="26606"/>
    <cellStyle name="Финансовый 2 5 2 24 12" xfId="28221"/>
    <cellStyle name="Финансовый 2 5 2 24 2" xfId="12170"/>
    <cellStyle name="Финансовый 2 5 2 24 2 2" xfId="12691"/>
    <cellStyle name="Финансовый 2 5 2 24 2 3" xfId="28665"/>
    <cellStyle name="Финансовый 2 5 2 24 3" xfId="13396"/>
    <cellStyle name="Финансовый 2 5 2 24 4" xfId="12849"/>
    <cellStyle name="Финансовый 2 5 2 24 5" xfId="16581"/>
    <cellStyle name="Финансовый 2 5 2 24 6" xfId="16296"/>
    <cellStyle name="Финансовый 2 5 2 24 7" xfId="20286"/>
    <cellStyle name="Финансовый 2 5 2 24 8" xfId="22057"/>
    <cellStyle name="Финансовый 2 5 2 24 9" xfId="23192"/>
    <cellStyle name="Финансовый 2 5 2 25" xfId="11192"/>
    <cellStyle name="Финансовый 2 5 2 25 2" xfId="14287"/>
    <cellStyle name="Финансовый 2 5 2 25 3" xfId="29670"/>
    <cellStyle name="Финансовый 2 5 2 26" xfId="14083"/>
    <cellStyle name="Финансовый 2 5 2 27" xfId="15936"/>
    <cellStyle name="Финансовый 2 5 2 28" xfId="18449"/>
    <cellStyle name="Финансовый 2 5 2 29" xfId="19535"/>
    <cellStyle name="Финансовый 2 5 2 3" xfId="1167"/>
    <cellStyle name="Финансовый 2 5 2 30" xfId="21011"/>
    <cellStyle name="Финансовый 2 5 2 31" xfId="22602"/>
    <cellStyle name="Финансовый 2 5 2 32" xfId="25055"/>
    <cellStyle name="Финансовый 2 5 2 33" xfId="26261"/>
    <cellStyle name="Финансовый 2 5 2 34" xfId="27384"/>
    <cellStyle name="Финансовый 2 5 2 4" xfId="877"/>
    <cellStyle name="Финансовый 2 5 2 5" xfId="2114"/>
    <cellStyle name="Финансовый 2 5 2 5 10" xfId="21942"/>
    <cellStyle name="Финансовый 2 5 2 5 11" xfId="19210"/>
    <cellStyle name="Финансовый 2 5 2 5 12" xfId="25687"/>
    <cellStyle name="Финансовый 2 5 2 5 13" xfId="27513"/>
    <cellStyle name="Финансовый 2 5 2 5 2" xfId="2515"/>
    <cellStyle name="Финансовый 2 5 2 5 2 10" xfId="21057"/>
    <cellStyle name="Финансовый 2 5 2 5 2 11" xfId="26251"/>
    <cellStyle name="Финансовый 2 5 2 5 2 12" xfId="28735"/>
    <cellStyle name="Финансовый 2 5 2 5 2 2" xfId="12761"/>
    <cellStyle name="Финансовый 2 5 2 5 2 2 2" xfId="12998"/>
    <cellStyle name="Финансовый 2 5 2 5 2 2 3" xfId="28933"/>
    <cellStyle name="Финансовый 2 5 2 5 2 3" xfId="14581"/>
    <cellStyle name="Финансовый 2 5 2 5 2 4" xfId="14229"/>
    <cellStyle name="Финансовый 2 5 2 5 2 5" xfId="16859"/>
    <cellStyle name="Финансовый 2 5 2 5 2 6" xfId="17751"/>
    <cellStyle name="Финансовый 2 5 2 5 2 7" xfId="20648"/>
    <cellStyle name="Финансовый 2 5 2 5 2 8" xfId="19726"/>
    <cellStyle name="Финансовый 2 5 2 5 2 9" xfId="22888"/>
    <cellStyle name="Финансовый 2 5 2 5 3" xfId="6780"/>
    <cellStyle name="Финансовый 2 5 2 5 4" xfId="11321"/>
    <cellStyle name="Финансовый 2 5 2 5 4 2" xfId="12417"/>
    <cellStyle name="Финансовый 2 5 2 5 4 3" xfId="28408"/>
    <cellStyle name="Финансовый 2 5 2 5 5" xfId="12517"/>
    <cellStyle name="Финансовый 2 5 2 5 6" xfId="16653"/>
    <cellStyle name="Финансовый 2 5 2 5 7" xfId="18054"/>
    <cellStyle name="Финансовый 2 5 2 5 8" xfId="20367"/>
    <cellStyle name="Финансовый 2 5 2 5 9" xfId="21187"/>
    <cellStyle name="Финансовый 2 5 2 6" xfId="2819"/>
    <cellStyle name="Финансовый 2 5 2 7" xfId="3225"/>
    <cellStyle name="Финансовый 2 5 2 8" xfId="3007"/>
    <cellStyle name="Финансовый 2 5 2 9" xfId="3150"/>
    <cellStyle name="Финансовый 2 5 20" xfId="3743"/>
    <cellStyle name="Финансовый 2 5 21" xfId="3510"/>
    <cellStyle name="Финансовый 2 5 22" xfId="3617"/>
    <cellStyle name="Финансовый 2 5 23" xfId="3664"/>
    <cellStyle name="Финансовый 2 5 24" xfId="4150"/>
    <cellStyle name="Финансовый 2 5 25" xfId="4420"/>
    <cellStyle name="Финансовый 2 5 26" xfId="4611"/>
    <cellStyle name="Финансовый 2 5 27" xfId="4816"/>
    <cellStyle name="Финансовый 2 5 28" xfId="5133"/>
    <cellStyle name="Финансовый 2 5 29" xfId="5057"/>
    <cellStyle name="Финансовый 2 5 3" xfId="971"/>
    <cellStyle name="Финансовый 2 5 30" xfId="5633"/>
    <cellStyle name="Финансовый 2 5 31" xfId="5541"/>
    <cellStyle name="Финансовый 2 5 32" xfId="5465"/>
    <cellStyle name="Финансовый 2 5 33" xfId="6238"/>
    <cellStyle name="Финансовый 2 5 34" xfId="6072"/>
    <cellStyle name="Финансовый 2 5 34 10" xfId="25270"/>
    <cellStyle name="Финансовый 2 5 34 11" xfId="26773"/>
    <cellStyle name="Финансовый 2 5 34 12" xfId="28072"/>
    <cellStyle name="Финансовый 2 5 34 2" xfId="11969"/>
    <cellStyle name="Финансовый 2 5 34 2 2" xfId="14436"/>
    <cellStyle name="Финансовый 2 5 34 2 3" xfId="29805"/>
    <cellStyle name="Финансовый 2 5 34 3" xfId="15057"/>
    <cellStyle name="Финансовый 2 5 34 4" xfId="15584"/>
    <cellStyle name="Финансовый 2 5 34 5" xfId="17888"/>
    <cellStyle name="Финансовый 2 5 34 6" xfId="18709"/>
    <cellStyle name="Финансовый 2 5 34 7" xfId="22467"/>
    <cellStyle name="Финансовый 2 5 34 8" xfId="20211"/>
    <cellStyle name="Финансовый 2 5 34 9" xfId="20960"/>
    <cellStyle name="Финансовый 2 5 35" xfId="11037"/>
    <cellStyle name="Финансовый 2 5 35 2" xfId="13377"/>
    <cellStyle name="Финансовый 2 5 35 3" xfId="29200"/>
    <cellStyle name="Финансовый 2 5 36" xfId="13360"/>
    <cellStyle name="Финансовый 2 5 37" xfId="15879"/>
    <cellStyle name="Финансовый 2 5 38" xfId="17645"/>
    <cellStyle name="Финансовый 2 5 39" xfId="17978"/>
    <cellStyle name="Финансовый 2 5 4" xfId="863"/>
    <cellStyle name="Финансовый 2 5 40" xfId="19459"/>
    <cellStyle name="Финансовый 2 5 41" xfId="22595"/>
    <cellStyle name="Финансовый 2 5 42" xfId="22164"/>
    <cellStyle name="Финансовый 2 5 43" xfId="19197"/>
    <cellStyle name="Финансовый 2 5 44" xfId="26065"/>
    <cellStyle name="Финансовый 2 5 45" xfId="27229"/>
    <cellStyle name="Финансовый 2 5 5" xfId="1038"/>
    <cellStyle name="Финансовый 2 5 6" xfId="977"/>
    <cellStyle name="Финансовый 2 5 7" xfId="1081"/>
    <cellStyle name="Финансовый 2 5 8" xfId="1000"/>
    <cellStyle name="Финансовый 2 5 9" xfId="1086"/>
    <cellStyle name="Финансовый 2 50" xfId="7819"/>
    <cellStyle name="Финансовый 2 51" xfId="7826"/>
    <cellStyle name="Финансовый 2 52" xfId="7834"/>
    <cellStyle name="Финансовый 2 53" xfId="7841"/>
    <cellStyle name="Финансовый 2 54" xfId="7848"/>
    <cellStyle name="Финансовый 2 55" xfId="7854"/>
    <cellStyle name="Финансовый 2 56" xfId="7860"/>
    <cellStyle name="Финансовый 2 57" xfId="7866"/>
    <cellStyle name="Финансовый 2 58" xfId="7871"/>
    <cellStyle name="Финансовый 2 59" xfId="8071"/>
    <cellStyle name="Финансовый 2 6" xfId="741"/>
    <cellStyle name="Финансовый 2 6 10" xfId="1113"/>
    <cellStyle name="Финансовый 2 6 10 10" xfId="4090"/>
    <cellStyle name="Финансовый 2 6 10 11" xfId="4178"/>
    <cellStyle name="Финансовый 2 6 10 12" xfId="3993"/>
    <cellStyle name="Финансовый 2 6 10 13" xfId="3703"/>
    <cellStyle name="Финансовый 2 6 10 14" xfId="4503"/>
    <cellStyle name="Финансовый 2 6 10 15" xfId="4694"/>
    <cellStyle name="Финансовый 2 6 10 16" xfId="4899"/>
    <cellStyle name="Финансовый 2 6 10 17" xfId="5232"/>
    <cellStyle name="Финансовый 2 6 10 18" xfId="4980"/>
    <cellStyle name="Финансовый 2 6 10 19" xfId="5800"/>
    <cellStyle name="Финансовый 2 6 10 2" xfId="1759"/>
    <cellStyle name="Финансовый 2 6 10 2 10" xfId="24772"/>
    <cellStyle name="Финансовый 2 6 10 2 11" xfId="25327"/>
    <cellStyle name="Финансовый 2 6 10 2 12" xfId="26313"/>
    <cellStyle name="Финансовый 2 6 10 2 13" xfId="27499"/>
    <cellStyle name="Финансовый 2 6 10 2 2" xfId="2463"/>
    <cellStyle name="Финансовый 2 6 10 2 2 10" xfId="21208"/>
    <cellStyle name="Финансовый 2 6 10 2 2 11" xfId="25788"/>
    <cellStyle name="Финансовый 2 6 10 2 2 12" xfId="28502"/>
    <cellStyle name="Финансовый 2 6 10 2 2 2" xfId="12522"/>
    <cellStyle name="Финансовый 2 6 10 2 2 2 2" xfId="12967"/>
    <cellStyle name="Финансовый 2 6 10 2 2 2 3" xfId="28913"/>
    <cellStyle name="Финансовый 2 6 10 2 2 3" xfId="14006"/>
    <cellStyle name="Финансовый 2 6 10 2 2 4" xfId="13174"/>
    <cellStyle name="Финансовый 2 6 10 2 2 5" xfId="16835"/>
    <cellStyle name="Финансовый 2 6 10 2 2 6" xfId="17564"/>
    <cellStyle name="Финансовый 2 6 10 2 2 7" xfId="20618"/>
    <cellStyle name="Финансовый 2 6 10 2 2 8" xfId="23455"/>
    <cellStyle name="Финансовый 2 6 10 2 2 9" xfId="20702"/>
    <cellStyle name="Финансовый 2 6 10 2 3" xfId="6766"/>
    <cellStyle name="Финансовый 2 6 10 2 4" xfId="11307"/>
    <cellStyle name="Финансовый 2 6 10 2 4 2" xfId="14012"/>
    <cellStyle name="Финансовый 2 6 10 2 4 3" xfId="29542"/>
    <cellStyle name="Финансовый 2 6 10 2 5" xfId="13420"/>
    <cellStyle name="Финансовый 2 6 10 2 6" xfId="16411"/>
    <cellStyle name="Финансовый 2 6 10 2 7" xfId="17267"/>
    <cellStyle name="Финансовый 2 6 10 2 8" xfId="20074"/>
    <cellStyle name="Финансовый 2 6 10 2 9" xfId="23813"/>
    <cellStyle name="Финансовый 2 6 10 20" xfId="5405"/>
    <cellStyle name="Финансовый 2 6 10 21" xfId="5783"/>
    <cellStyle name="Финансовый 2 6 10 22" xfId="5487"/>
    <cellStyle name="Финансовый 2 6 10 23" xfId="2141"/>
    <cellStyle name="Финансовый 2 6 10 23 10" xfId="21752"/>
    <cellStyle name="Финансовый 2 6 10 23 11" xfId="26387"/>
    <cellStyle name="Финансовый 2 6 10 23 12" xfId="27829"/>
    <cellStyle name="Финансовый 2 6 10 23 2" xfId="11688"/>
    <cellStyle name="Финансовый 2 6 10 23 2 2" xfId="12788"/>
    <cellStyle name="Финансовый 2 6 10 23 2 3" xfId="28761"/>
    <cellStyle name="Финансовый 2 6 10 23 3" xfId="12164"/>
    <cellStyle name="Финансовый 2 6 10 23 4" xfId="15127"/>
    <cellStyle name="Финансовый 2 6 10 23 5" xfId="16679"/>
    <cellStyle name="Финансовый 2 6 10 23 6" xfId="15957"/>
    <cellStyle name="Финансовый 2 6 10 23 7" xfId="20394"/>
    <cellStyle name="Финансовый 2 6 10 23 8" xfId="24058"/>
    <cellStyle name="Финансовый 2 6 10 23 9" xfId="21613"/>
    <cellStyle name="Финансовый 2 6 10 24" xfId="11142"/>
    <cellStyle name="Финансовый 2 6 10 24 2" xfId="14138"/>
    <cellStyle name="Финансовый 2 6 10 24 3" xfId="29605"/>
    <cellStyle name="Финансовый 2 6 10 25" xfId="13639"/>
    <cellStyle name="Финансовый 2 6 10 26" xfId="16026"/>
    <cellStyle name="Финансовый 2 6 10 27" xfId="15867"/>
    <cellStyle name="Финансовый 2 6 10 28" xfId="19657"/>
    <cellStyle name="Финансовый 2 6 10 29" xfId="23444"/>
    <cellStyle name="Финансовый 2 6 10 3" xfId="2839"/>
    <cellStyle name="Финансовый 2 6 10 30" xfId="20727"/>
    <cellStyle name="Финансовый 2 6 10 31" xfId="23765"/>
    <cellStyle name="Финансовый 2 6 10 32" xfId="25833"/>
    <cellStyle name="Финансовый 2 6 10 33" xfId="27334"/>
    <cellStyle name="Финансовый 2 6 10 4" xfId="2897"/>
    <cellStyle name="Финансовый 2 6 10 5" xfId="2938"/>
    <cellStyle name="Финансовый 2 6 10 6" xfId="3305"/>
    <cellStyle name="Финансовый 2 6 10 7" xfId="3354"/>
    <cellStyle name="Финансовый 2 6 10 8" xfId="3402"/>
    <cellStyle name="Финансовый 2 6 10 9" xfId="3891"/>
    <cellStyle name="Финансовый 2 6 11" xfId="1163"/>
    <cellStyle name="Финансовый 2 6 11 10" xfId="4206"/>
    <cellStyle name="Финансовый 2 6 11 11" xfId="4275"/>
    <cellStyle name="Финансовый 2 6 11 12" xfId="4321"/>
    <cellStyle name="Финансовый 2 6 11 13" xfId="4524"/>
    <cellStyle name="Финансовый 2 6 11 14" xfId="4715"/>
    <cellStyle name="Финансовый 2 6 11 15" xfId="4920"/>
    <cellStyle name="Финансовый 2 6 11 16" xfId="5253"/>
    <cellStyle name="Финансовый 2 6 11 17" xfId="5299"/>
    <cellStyle name="Финансовый 2 6 11 18" xfId="5829"/>
    <cellStyle name="Финансовый 2 6 11 19" xfId="5386"/>
    <cellStyle name="Финансовый 2 6 11 2" xfId="2267"/>
    <cellStyle name="Финансовый 2 6 11 2 10" xfId="19327"/>
    <cellStyle name="Финансовый 2 6 11 2 11" xfId="23872"/>
    <cellStyle name="Финансовый 2 6 11 2 12" xfId="25944"/>
    <cellStyle name="Финансовый 2 6 11 2 13" xfId="27632"/>
    <cellStyle name="Финансовый 2 6 11 2 2" xfId="2862"/>
    <cellStyle name="Финансовый 2 6 11 2 2 10" xfId="25009"/>
    <cellStyle name="Финансовый 2 6 11 2 2 11" xfId="26179"/>
    <cellStyle name="Финансовый 2 6 11 2 2 12" xfId="28837"/>
    <cellStyle name="Финансовый 2 6 11 2 2 2" xfId="12872"/>
    <cellStyle name="Финансовый 2 6 11 2 2 2 2" xfId="13212"/>
    <cellStyle name="Финансовый 2 6 11 2 2 2 3" xfId="29097"/>
    <cellStyle name="Финансовый 2 6 11 2 2 3" xfId="11613"/>
    <cellStyle name="Финансовый 2 6 11 2 2 4" xfId="13306"/>
    <cellStyle name="Финансовый 2 6 11 2 2 5" xfId="17036"/>
    <cellStyle name="Финансовый 2 6 11 2 2 6" xfId="16092"/>
    <cellStyle name="Финансовый 2 6 11 2 2 7" xfId="20887"/>
    <cellStyle name="Финансовый 2 6 11 2 2 8" xfId="24251"/>
    <cellStyle name="Финансовый 2 6 11 2 2 9" xfId="24314"/>
    <cellStyle name="Финансовый 2 6 11 2 3" xfId="6899"/>
    <cellStyle name="Финансовый 2 6 11 2 4" xfId="11440"/>
    <cellStyle name="Финансовый 2 6 11 2 4 2" xfId="12098"/>
    <cellStyle name="Финансовый 2 6 11 2 4 3" xfId="28166"/>
    <cellStyle name="Финансовый 2 6 11 2 5" xfId="14173"/>
    <cellStyle name="Финансовый 2 6 11 2 6" xfId="16758"/>
    <cellStyle name="Финансовый 2 6 11 2 7" xfId="17567"/>
    <cellStyle name="Финансовый 2 6 11 2 8" xfId="20493"/>
    <cellStyle name="Финансовый 2 6 11 2 9" xfId="23783"/>
    <cellStyle name="Финансовый 2 6 11 20" xfId="5785"/>
    <cellStyle name="Финансовый 2 6 11 21" xfId="6177"/>
    <cellStyle name="Финансовый 2 6 11 22" xfId="1729"/>
    <cellStyle name="Финансовый 2 6 11 22 10" xfId="21973"/>
    <cellStyle name="Финансовый 2 6 11 22 11" xfId="26012"/>
    <cellStyle name="Финансовый 2 6 11 22 12" xfId="28092"/>
    <cellStyle name="Финансовый 2 6 11 22 2" xfId="12005"/>
    <cellStyle name="Финансовый 2 6 11 22 2 2" xfId="12498"/>
    <cellStyle name="Финансовый 2 6 11 22 2 3" xfId="28482"/>
    <cellStyle name="Финансовый 2 6 11 22 3" xfId="13468"/>
    <cellStyle name="Финансовый 2 6 11 22 4" xfId="13774"/>
    <cellStyle name="Финансовый 2 6 11 22 5" xfId="16391"/>
    <cellStyle name="Финансовый 2 6 11 22 6" xfId="17717"/>
    <cellStyle name="Финансовый 2 6 11 22 7" xfId="20052"/>
    <cellStyle name="Финансовый 2 6 11 22 8" xfId="19807"/>
    <cellStyle name="Финансовый 2 6 11 22 9" xfId="21918"/>
    <cellStyle name="Финансовый 2 6 11 23" xfId="11254"/>
    <cellStyle name="Финансовый 2 6 11 23 2" xfId="13505"/>
    <cellStyle name="Финансовый 2 6 11 23 3" xfId="29267"/>
    <cellStyle name="Финансовый 2 6 11 24" xfId="14906"/>
    <cellStyle name="Финансовый 2 6 11 25" xfId="16058"/>
    <cellStyle name="Финансовый 2 6 11 26" xfId="15972"/>
    <cellStyle name="Финансовый 2 6 11 27" xfId="19693"/>
    <cellStyle name="Финансовый 2 6 11 28" xfId="21905"/>
    <cellStyle name="Финансовый 2 6 11 29" xfId="24888"/>
    <cellStyle name="Финансовый 2 6 11 3" xfId="2919"/>
    <cellStyle name="Финансовый 2 6 11 30" xfId="25171"/>
    <cellStyle name="Финансовый 2 6 11 31" xfId="26235"/>
    <cellStyle name="Финансовый 2 6 11 32" xfId="27446"/>
    <cellStyle name="Финансовый 2 6 11 4" xfId="2959"/>
    <cellStyle name="Финансовый 2 6 11 5" xfId="3333"/>
    <cellStyle name="Финансовый 2 6 11 6" xfId="3375"/>
    <cellStyle name="Финансовый 2 6 11 7" xfId="3423"/>
    <cellStyle name="Финансовый 2 6 11 8" xfId="3920"/>
    <cellStyle name="Финансовый 2 6 11 9" xfId="4115"/>
    <cellStyle name="Финансовый 2 6 12" xfId="1120"/>
    <cellStyle name="Финансовый 2 6 12 10" xfId="4183"/>
    <cellStyle name="Финансовый 2 6 12 11" xfId="4114"/>
    <cellStyle name="Финансовый 2 6 12 12" xfId="3676"/>
    <cellStyle name="Финансовый 2 6 12 13" xfId="4508"/>
    <cellStyle name="Финансовый 2 6 12 14" xfId="4699"/>
    <cellStyle name="Финансовый 2 6 12 15" xfId="4904"/>
    <cellStyle name="Финансовый 2 6 12 16" xfId="5237"/>
    <cellStyle name="Финансовый 2 6 12 17" xfId="4975"/>
    <cellStyle name="Финансовый 2 6 12 18" xfId="5805"/>
    <cellStyle name="Финансовый 2 6 12 19" xfId="5401"/>
    <cellStyle name="Финансовый 2 6 12 2" xfId="2377"/>
    <cellStyle name="Финансовый 2 6 12 2 10" xfId="19318"/>
    <cellStyle name="Финансовый 2 6 12 2 11" xfId="23954"/>
    <cellStyle name="Финансовый 2 6 12 2 12" xfId="26066"/>
    <cellStyle name="Финансовый 2 6 12 2 13" xfId="27616"/>
    <cellStyle name="Финансовый 2 6 12 2 2" xfId="2844"/>
    <cellStyle name="Финансовый 2 6 12 2 2 10" xfId="25418"/>
    <cellStyle name="Финансовый 2 6 12 2 2 11" xfId="26572"/>
    <cellStyle name="Финансовый 2 6 12 2 2 12" xfId="28880"/>
    <cellStyle name="Финансовый 2 6 12 2 2 2" xfId="12925"/>
    <cellStyle name="Финансовый 2 6 12 2 2 2 2" xfId="13195"/>
    <cellStyle name="Финансовый 2 6 12 2 2 2 3" xfId="29080"/>
    <cellStyle name="Финансовый 2 6 12 2 2 3" xfId="13559"/>
    <cellStyle name="Финансовый 2 6 12 2 2 4" xfId="14512"/>
    <cellStyle name="Финансовый 2 6 12 2 2 5" xfId="17019"/>
    <cellStyle name="Финансовый 2 6 12 2 2 6" xfId="17467"/>
    <cellStyle name="Финансовый 2 6 12 2 2 7" xfId="20869"/>
    <cellStyle name="Финансовый 2 6 12 2 2 8" xfId="22752"/>
    <cellStyle name="Финансовый 2 6 12 2 2 9" xfId="25029"/>
    <cellStyle name="Финансовый 2 6 12 2 3" xfId="6883"/>
    <cellStyle name="Финансовый 2 6 12 2 4" xfId="11424"/>
    <cellStyle name="Финансовый 2 6 12 2 4 2" xfId="13615"/>
    <cellStyle name="Финансовый 2 6 12 2 4 3" xfId="29329"/>
    <cellStyle name="Финансовый 2 6 12 2 5" xfId="14063"/>
    <cellStyle name="Финансовый 2 6 12 2 6" xfId="16802"/>
    <cellStyle name="Финансовый 2 6 12 2 7" xfId="17555"/>
    <cellStyle name="Финансовый 2 6 12 2 8" xfId="20563"/>
    <cellStyle name="Финансовый 2 6 12 2 9" xfId="24050"/>
    <cellStyle name="Финансовый 2 6 12 20" xfId="5902"/>
    <cellStyle name="Финансовый 2 6 12 21" xfId="5514"/>
    <cellStyle name="Финансовый 2 6 12 22" xfId="6740"/>
    <cellStyle name="Финансовый 2 6 12 22 10" xfId="19331"/>
    <cellStyle name="Финансовый 2 6 12 22 11" xfId="26829"/>
    <cellStyle name="Финансовый 2 6 12 22 12" xfId="28074"/>
    <cellStyle name="Финансовый 2 6 12 22 2" xfId="11977"/>
    <cellStyle name="Финансовый 2 6 12 22 2 2" xfId="14699"/>
    <cellStyle name="Финансовый 2 6 12 22 2 3" xfId="29943"/>
    <cellStyle name="Финансовый 2 6 12 22 3" xfId="15253"/>
    <cellStyle name="Финансовый 2 6 12 22 4" xfId="15640"/>
    <cellStyle name="Финансовый 2 6 12 22 5" xfId="18098"/>
    <cellStyle name="Финансовый 2 6 12 22 6" xfId="18765"/>
    <cellStyle name="Финансовый 2 6 12 22 7" xfId="22786"/>
    <cellStyle name="Финансовый 2 6 12 22 8" xfId="19500"/>
    <cellStyle name="Финансовый 2 6 12 22 9" xfId="22616"/>
    <cellStyle name="Финансовый 2 6 12 23" xfId="11281"/>
    <cellStyle name="Финансовый 2 6 12 23 2" xfId="13602"/>
    <cellStyle name="Финансовый 2 6 12 23 3" xfId="29321"/>
    <cellStyle name="Финансовый 2 6 12 24" xfId="12038"/>
    <cellStyle name="Финансовый 2 6 12 25" xfId="16031"/>
    <cellStyle name="Финансовый 2 6 12 26" xfId="17176"/>
    <cellStyle name="Финансовый 2 6 12 27" xfId="19662"/>
    <cellStyle name="Финансовый 2 6 12 28" xfId="22554"/>
    <cellStyle name="Финансовый 2 6 12 29" xfId="22339"/>
    <cellStyle name="Финансовый 2 6 12 3" xfId="2903"/>
    <cellStyle name="Финансовый 2 6 12 30" xfId="24648"/>
    <cellStyle name="Финансовый 2 6 12 31" xfId="25700"/>
    <cellStyle name="Финансовый 2 6 12 32" xfId="27473"/>
    <cellStyle name="Финансовый 2 6 12 4" xfId="2943"/>
    <cellStyle name="Финансовый 2 6 12 5" xfId="3310"/>
    <cellStyle name="Финансовый 2 6 12 6" xfId="3359"/>
    <cellStyle name="Финансовый 2 6 12 7" xfId="3407"/>
    <cellStyle name="Финансовый 2 6 12 8" xfId="3896"/>
    <cellStyle name="Финансовый 2 6 12 9" xfId="4095"/>
    <cellStyle name="Финансовый 2 6 13" xfId="862"/>
    <cellStyle name="Финансовый 2 6 13 10" xfId="3471"/>
    <cellStyle name="Финансовый 2 6 13 11" xfId="3539"/>
    <cellStyle name="Финансовый 2 6 13 12" xfId="3789"/>
    <cellStyle name="Финансовый 2 6 13 13" xfId="4438"/>
    <cellStyle name="Финансовый 2 6 13 14" xfId="4629"/>
    <cellStyle name="Финансовый 2 6 13 15" xfId="4834"/>
    <cellStyle name="Финансовый 2 6 13 16" xfId="5152"/>
    <cellStyle name="Финансовый 2 6 13 17" xfId="5042"/>
    <cellStyle name="Финансовый 2 6 13 18" xfId="5667"/>
    <cellStyle name="Финансовый 2 6 13 19" xfId="5931"/>
    <cellStyle name="Финансовый 2 6 13 2" xfId="2691"/>
    <cellStyle name="Финансовый 2 6 13 2 10" xfId="24991"/>
    <cellStyle name="Финансовый 2 6 13 2 11" xfId="25406"/>
    <cellStyle name="Финансовый 2 6 13 2 12" xfId="26144"/>
    <cellStyle name="Финансовый 2 6 13 2 13" xfId="27585"/>
    <cellStyle name="Финансовый 2 6 13 2 2" xfId="2715"/>
    <cellStyle name="Финансовый 2 6 13 2 2 10" xfId="21183"/>
    <cellStyle name="Финансовый 2 6 13 2 2 11" xfId="25880"/>
    <cellStyle name="Финансовый 2 6 13 2 2 12" xfId="29005"/>
    <cellStyle name="Финансовый 2 6 13 2 2 2" xfId="13102"/>
    <cellStyle name="Финансовый 2 6 13 2 2 2 2" xfId="13119"/>
    <cellStyle name="Финансовый 2 6 13 2 2 2 3" xfId="29022"/>
    <cellStyle name="Финансовый 2 6 13 2 2 3" xfId="14151"/>
    <cellStyle name="Финансовый 2 6 13 2 2 4" xfId="11797"/>
    <cellStyle name="Финансовый 2 6 13 2 2 5" xfId="16958"/>
    <cellStyle name="Финансовый 2 6 13 2 2 6" xfId="17318"/>
    <cellStyle name="Финансовый 2 6 13 2 2 7" xfId="20783"/>
    <cellStyle name="Финансовый 2 6 13 2 2 8" xfId="24265"/>
    <cellStyle name="Финансовый 2 6 13 2 2 9" xfId="21216"/>
    <cellStyle name="Финансовый 2 6 13 2 3" xfId="6852"/>
    <cellStyle name="Финансовый 2 6 13 2 4" xfId="11393"/>
    <cellStyle name="Финансовый 2 6 13 2 4 2" xfId="13189"/>
    <cellStyle name="Финансовый 2 6 13 2 4 3" xfId="29076"/>
    <cellStyle name="Финансовый 2 6 13 2 5" xfId="15204"/>
    <cellStyle name="Финансовый 2 6 13 2 6" xfId="16942"/>
    <cellStyle name="Финансовый 2 6 13 2 7" xfId="17278"/>
    <cellStyle name="Финансовый 2 6 13 2 8" xfId="20761"/>
    <cellStyle name="Финансовый 2 6 13 2 9" xfId="24192"/>
    <cellStyle name="Финансовый 2 6 13 20" xfId="5438"/>
    <cellStyle name="Финансовый 2 6 13 21" xfId="6315"/>
    <cellStyle name="Финансовый 2 6 13 22" xfId="6838"/>
    <cellStyle name="Финансовый 2 6 13 22 10" xfId="20994"/>
    <cellStyle name="Финансовый 2 6 13 22 11" xfId="26882"/>
    <cellStyle name="Финансовый 2 6 13 22 12" xfId="27777"/>
    <cellStyle name="Финансовый 2 6 13 22 2" xfId="11599"/>
    <cellStyle name="Финансовый 2 6 13 22 2 2" xfId="14752"/>
    <cellStyle name="Финансовый 2 6 13 22 2 3" xfId="29996"/>
    <cellStyle name="Финансовый 2 6 13 22 3" xfId="15320"/>
    <cellStyle name="Финансовый 2 6 13 22 4" xfId="15693"/>
    <cellStyle name="Финансовый 2 6 13 22 5" xfId="18164"/>
    <cellStyle name="Финансовый 2 6 13 22 6" xfId="18818"/>
    <cellStyle name="Финансовый 2 6 13 22 7" xfId="22863"/>
    <cellStyle name="Финансовый 2 6 13 22 8" xfId="23521"/>
    <cellStyle name="Финансовый 2 6 13 22 9" xfId="23526"/>
    <cellStyle name="Финансовый 2 6 13 23" xfId="9114"/>
    <cellStyle name="Финансовый 2 6 13 23 2" xfId="13665"/>
    <cellStyle name="Финансовый 2 6 13 23 2 2" xfId="18461"/>
    <cellStyle name="Финансовый 2 6 13 23 2 3" xfId="30320"/>
    <cellStyle name="Финансовый 2 6 13 23 3" xfId="19048"/>
    <cellStyle name="Финансовый 2 6 13 23 4" xfId="24138"/>
    <cellStyle name="Финансовый 2 6 13 23 5" xfId="19817"/>
    <cellStyle name="Финансовый 2 6 13 23 6" xfId="23686"/>
    <cellStyle name="Финансовый 2 6 13 23 7" xfId="24864"/>
    <cellStyle name="Финансовый 2 6 13 23 8" xfId="27111"/>
    <cellStyle name="Финансовый 2 6 13 23 9" xfId="29368"/>
    <cellStyle name="Финансовый 2 6 13 24" xfId="11379"/>
    <cellStyle name="Финансовый 2 6 13 24 2" xfId="11609"/>
    <cellStyle name="Финансовый 2 6 13 24 3" xfId="27781"/>
    <cellStyle name="Финансовый 2 6 13 25" xfId="15902"/>
    <cellStyle name="Финансовый 2 6 13 26" xfId="17059"/>
    <cellStyle name="Финансовый 2 6 13 27" xfId="19489"/>
    <cellStyle name="Финансовый 2 6 13 28" xfId="24287"/>
    <cellStyle name="Финансовый 2 6 13 29" xfId="24950"/>
    <cellStyle name="Финансовый 2 6 13 3" xfId="2532"/>
    <cellStyle name="Финансовый 2 6 13 30" xfId="25384"/>
    <cellStyle name="Финансовый 2 6 13 31" xfId="26045"/>
    <cellStyle name="Финансовый 2 6 13 32" xfId="27571"/>
    <cellStyle name="Финансовый 2 6 13 4" xfId="2747"/>
    <cellStyle name="Финансовый 2 6 13 5" xfId="3192"/>
    <cellStyle name="Финансовый 2 6 13 6" xfId="3030"/>
    <cellStyle name="Финансовый 2 6 13 7" xfId="3246"/>
    <cellStyle name="Финансовый 2 6 13 8" xfId="3777"/>
    <cellStyle name="Финансовый 2 6 13 9" xfId="3488"/>
    <cellStyle name="Финансовый 2 6 14" xfId="1178"/>
    <cellStyle name="Финансовый 2 6 15" xfId="1958"/>
    <cellStyle name="Финансовый 2 6 15 10" xfId="19703"/>
    <cellStyle name="Финансовый 2 6 15 11" xfId="23710"/>
    <cellStyle name="Финансовый 2 6 15 12" xfId="26449"/>
    <cellStyle name="Финансовый 2 6 15 13" xfId="27528"/>
    <cellStyle name="Финансовый 2 6 15 2" xfId="2548"/>
    <cellStyle name="Финансовый 2 6 15 2 10" xfId="25373"/>
    <cellStyle name="Финансовый 2 6 15 2 11" xfId="25707"/>
    <cellStyle name="Финансовый 2 6 15 2 12" xfId="28622"/>
    <cellStyle name="Финансовый 2 6 15 2 2" xfId="12648"/>
    <cellStyle name="Финансовый 2 6 15 2 2 2" xfId="13020"/>
    <cellStyle name="Финансовый 2 6 15 2 2 3" xfId="28951"/>
    <cellStyle name="Финансовый 2 6 15 2 3" xfId="14372"/>
    <cellStyle name="Финансовый 2 6 15 2 4" xfId="14184"/>
    <cellStyle name="Финансовый 2 6 15 2 5" xfId="16882"/>
    <cellStyle name="Финансовый 2 6 15 2 6" xfId="18264"/>
    <cellStyle name="Финансовый 2 6 15 2 7" xfId="20671"/>
    <cellStyle name="Финансовый 2 6 15 2 8" xfId="24268"/>
    <cellStyle name="Финансовый 2 6 15 2 9" xfId="24931"/>
    <cellStyle name="Финансовый 2 6 15 3" xfId="6795"/>
    <cellStyle name="Финансовый 2 6 15 4" xfId="11336"/>
    <cellStyle name="Финансовый 2 6 15 4 2" xfId="11752"/>
    <cellStyle name="Финансовый 2 6 15 4 3" xfId="27876"/>
    <cellStyle name="Финансовый 2 6 15 5" xfId="12106"/>
    <cellStyle name="Финансовый 2 6 15 6" xfId="16533"/>
    <cellStyle name="Финансовый 2 6 15 7" xfId="17980"/>
    <cellStyle name="Финансовый 2 6 15 8" xfId="20234"/>
    <cellStyle name="Финансовый 2 6 15 9" xfId="19478"/>
    <cellStyle name="Финансовый 2 6 16" xfId="2658"/>
    <cellStyle name="Финансовый 2 6 17" xfId="3164"/>
    <cellStyle name="Финансовый 2 6 18" xfId="3047"/>
    <cellStyle name="Финансовый 2 6 19" xfId="3285"/>
    <cellStyle name="Финансовый 2 6 2" xfId="907"/>
    <cellStyle name="Финансовый 2 6 2 2" xfId="939"/>
    <cellStyle name="Финансовый 2 6 2 3" xfId="1168"/>
    <cellStyle name="Финансовый 2 6 2 4" xfId="931"/>
    <cellStyle name="Финансовый 2 6 2 5" xfId="2412"/>
    <cellStyle name="Финансовый 2 6 2 6" xfId="7367"/>
    <cellStyle name="Финансовый 2 6 20" xfId="3744"/>
    <cellStyle name="Финансовый 2 6 21" xfId="3454"/>
    <cellStyle name="Финансовый 2 6 22" xfId="3618"/>
    <cellStyle name="Финансовый 2 6 23" xfId="3665"/>
    <cellStyle name="Финансовый 2 6 24" xfId="4132"/>
    <cellStyle name="Финансовый 2 6 25" xfId="4421"/>
    <cellStyle name="Финансовый 2 6 26" xfId="4612"/>
    <cellStyle name="Финансовый 2 6 27" xfId="4817"/>
    <cellStyle name="Финансовый 2 6 28" xfId="5134"/>
    <cellStyle name="Финансовый 2 6 29" xfId="5056"/>
    <cellStyle name="Финансовый 2 6 3" xfId="972"/>
    <cellStyle name="Финансовый 2 6 30" xfId="5634"/>
    <cellStyle name="Финансовый 2 6 31" xfId="5540"/>
    <cellStyle name="Финансовый 2 6 32" xfId="5511"/>
    <cellStyle name="Финансовый 2 6 33" xfId="5930"/>
    <cellStyle name="Финансовый 2 6 34" xfId="2158"/>
    <cellStyle name="Финансовый 2 6 34 10" xfId="24669"/>
    <cellStyle name="Финансовый 2 6 34 11" xfId="26415"/>
    <cellStyle name="Финансовый 2 6 34 12" xfId="27903"/>
    <cellStyle name="Финансовый 2 6 34 2" xfId="11793"/>
    <cellStyle name="Финансовый 2 6 34 2 2" xfId="12805"/>
    <cellStyle name="Финансовый 2 6 34 2 3" xfId="28778"/>
    <cellStyle name="Финансовый 2 6 34 3" xfId="14501"/>
    <cellStyle name="Финансовый 2 6 34 4" xfId="15145"/>
    <cellStyle name="Финансовый 2 6 34 5" xfId="16696"/>
    <cellStyle name="Финансовый 2 6 34 6" xfId="15913"/>
    <cellStyle name="Финансовый 2 6 34 7" xfId="20411"/>
    <cellStyle name="Финансовый 2 6 34 8" xfId="23979"/>
    <cellStyle name="Финансовый 2 6 34 9" xfId="22515"/>
    <cellStyle name="Финансовый 2 6 35" xfId="11041"/>
    <cellStyle name="Финансовый 2 6 35 2" xfId="13288"/>
    <cellStyle name="Финансовый 2 6 35 3" xfId="29141"/>
    <cellStyle name="Финансовый 2 6 36" xfId="15139"/>
    <cellStyle name="Финансовый 2 6 37" xfId="15880"/>
    <cellStyle name="Финансовый 2 6 38" xfId="17737"/>
    <cellStyle name="Финансовый 2 6 39" xfId="18031"/>
    <cellStyle name="Финансовый 2 6 4" xfId="861"/>
    <cellStyle name="Финансовый 2 6 40" xfId="19460"/>
    <cellStyle name="Финансовый 2 6 41" xfId="23034"/>
    <cellStyle name="Финансовый 2 6 42" xfId="21440"/>
    <cellStyle name="Финансовый 2 6 43" xfId="22224"/>
    <cellStyle name="Финансовый 2 6 44" xfId="26113"/>
    <cellStyle name="Финансовый 2 6 45" xfId="27233"/>
    <cellStyle name="Финансовый 2 6 5" xfId="1039"/>
    <cellStyle name="Финансовый 2 6 6" xfId="976"/>
    <cellStyle name="Финансовый 2 6 7" xfId="1082"/>
    <cellStyle name="Финансовый 2 6 8" xfId="999"/>
    <cellStyle name="Финансовый 2 6 9" xfId="1087"/>
    <cellStyle name="Финансовый 2 60" xfId="8099"/>
    <cellStyle name="Финансовый 2 61" xfId="8087"/>
    <cellStyle name="Финансовый 2 62" xfId="8135"/>
    <cellStyle name="Финансовый 2 63" xfId="8178"/>
    <cellStyle name="Финансовый 2 64" xfId="8187"/>
    <cellStyle name="Финансовый 2 65" xfId="8196"/>
    <cellStyle name="Финансовый 2 66" xfId="8205"/>
    <cellStyle name="Финансовый 2 67" xfId="8214"/>
    <cellStyle name="Финансовый 2 68" xfId="8223"/>
    <cellStyle name="Финансовый 2 69" xfId="8232"/>
    <cellStyle name="Финансовый 2 7" xfId="742"/>
    <cellStyle name="Финансовый 2 7 10" xfId="3046"/>
    <cellStyle name="Финансовый 2 7 11" xfId="3260"/>
    <cellStyle name="Финансовый 2 7 12" xfId="3745"/>
    <cellStyle name="Финансовый 2 7 13" xfId="3509"/>
    <cellStyle name="Финансовый 2 7 14" xfId="3619"/>
    <cellStyle name="Финансовый 2 7 15" xfId="4072"/>
    <cellStyle name="Финансовый 2 7 16" xfId="3624"/>
    <cellStyle name="Финансовый 2 7 17" xfId="4422"/>
    <cellStyle name="Финансовый 2 7 18" xfId="4613"/>
    <cellStyle name="Финансовый 2 7 19" xfId="4818"/>
    <cellStyle name="Финансовый 2 7 2" xfId="1905"/>
    <cellStyle name="Финансовый 2 7 2 10" xfId="20468"/>
    <cellStyle name="Финансовый 2 7 2 11" xfId="21457"/>
    <cellStyle name="Финансовый 2 7 2 12" xfId="25739"/>
    <cellStyle name="Финансовый 2 7 2 13" xfId="27385"/>
    <cellStyle name="Финансовый 2 7 2 2" xfId="2116"/>
    <cellStyle name="Финансовый 2 7 2 2 10" xfId="23270"/>
    <cellStyle name="Финансовый 2 7 2 2 11" xfId="26433"/>
    <cellStyle name="Финансовый 2 7 2 2 12" xfId="28595"/>
    <cellStyle name="Финансовый 2 7 2 2 2" xfId="12617"/>
    <cellStyle name="Финансовый 2 7 2 2 2 2" xfId="12763"/>
    <cellStyle name="Финансовый 2 7 2 2 2 3" xfId="28737"/>
    <cellStyle name="Финансовый 2 7 2 2 3" xfId="12271"/>
    <cellStyle name="Финансовый 2 7 2 2 4" xfId="15293"/>
    <cellStyle name="Финансовый 2 7 2 2 5" xfId="16655"/>
    <cellStyle name="Финансовый 2 7 2 2 6" xfId="17952"/>
    <cellStyle name="Финансовый 2 7 2 2 7" xfId="20369"/>
    <cellStyle name="Финансовый 2 7 2 2 8" xfId="19423"/>
    <cellStyle name="Финансовый 2 7 2 2 9" xfId="21789"/>
    <cellStyle name="Финансовый 2 7 2 3" xfId="2005"/>
    <cellStyle name="Финансовый 2 7 2 4" xfId="11193"/>
    <cellStyle name="Финансовый 2 7 2 4 2" xfId="12118"/>
    <cellStyle name="Финансовый 2 7 2 4 3" xfId="28181"/>
    <cellStyle name="Финансовый 2 7 2 5" xfId="14280"/>
    <cellStyle name="Финансовый 2 7 2 6" xfId="16503"/>
    <cellStyle name="Финансовый 2 7 2 7" xfId="17208"/>
    <cellStyle name="Финансовый 2 7 2 8" xfId="20195"/>
    <cellStyle name="Финансовый 2 7 2 9" xfId="23562"/>
    <cellStyle name="Финансовый 2 7 20" xfId="5135"/>
    <cellStyle name="Финансовый 2 7 21" xfId="4965"/>
    <cellStyle name="Финансовый 2 7 22" xfId="5635"/>
    <cellStyle name="Финансовый 2 7 23" xfId="5539"/>
    <cellStyle name="Финансовый 2 7 24" xfId="5936"/>
    <cellStyle name="Финансовый 2 7 25" xfId="5762"/>
    <cellStyle name="Финансовый 2 7 26" xfId="2106"/>
    <cellStyle name="Финансовый 2 7 26 10" xfId="21707"/>
    <cellStyle name="Финансовый 2 7 26 11" xfId="25773"/>
    <cellStyle name="Финансовый 2 7 26 12" xfId="27850"/>
    <cellStyle name="Финансовый 2 7 26 2" xfId="11718"/>
    <cellStyle name="Финансовый 2 7 26 2 2" xfId="12754"/>
    <cellStyle name="Финансовый 2 7 26 2 3" xfId="28728"/>
    <cellStyle name="Финансовый 2 7 26 3" xfId="12395"/>
    <cellStyle name="Финансовый 2 7 26 4" xfId="14646"/>
    <cellStyle name="Финансовый 2 7 26 5" xfId="16646"/>
    <cellStyle name="Финансовый 2 7 26 6" xfId="18504"/>
    <cellStyle name="Финансовый 2 7 26 7" xfId="20360"/>
    <cellStyle name="Финансовый 2 7 26 8" xfId="21916"/>
    <cellStyle name="Финансовый 2 7 26 9" xfId="21158"/>
    <cellStyle name="Финансовый 2 7 27" xfId="11063"/>
    <cellStyle name="Финансовый 2 7 27 2" xfId="13337"/>
    <cellStyle name="Финансовый 2 7 27 3" xfId="29175"/>
    <cellStyle name="Финансовый 2 7 28" xfId="15115"/>
    <cellStyle name="Финансовый 2 7 29" xfId="15881"/>
    <cellStyle name="Финансовый 2 7 3" xfId="2272"/>
    <cellStyle name="Финансовый 2 7 30" xfId="18191"/>
    <cellStyle name="Финансовый 2 7 31" xfId="18066"/>
    <cellStyle name="Финансовый 2 7 32" xfId="19461"/>
    <cellStyle name="Финансовый 2 7 33" xfId="19466"/>
    <cellStyle name="Финансовый 2 7 34" xfId="19945"/>
    <cellStyle name="Финансовый 2 7 35" xfId="21442"/>
    <cellStyle name="Финансовый 2 7 36" xfId="26083"/>
    <cellStyle name="Финансовый 2 7 37" xfId="27255"/>
    <cellStyle name="Финансовый 2 7 4" xfId="2210"/>
    <cellStyle name="Финансовый 2 7 5" xfId="2413"/>
    <cellStyle name="Финансовый 2 7 6" xfId="2692"/>
    <cellStyle name="Финансовый 2 7 7" xfId="2547"/>
    <cellStyle name="Финансовый 2 7 8" xfId="2659"/>
    <cellStyle name="Финансовый 2 7 9" xfId="3165"/>
    <cellStyle name="Финансовый 2 70" xfId="8241"/>
    <cellStyle name="Финансовый 2 71" xfId="8250"/>
    <cellStyle name="Финансовый 2 72" xfId="8259"/>
    <cellStyle name="Финансовый 2 73" xfId="8268"/>
    <cellStyle name="Финансовый 2 74" xfId="8277"/>
    <cellStyle name="Финансовый 2 75" xfId="8286"/>
    <cellStyle name="Финансовый 2 76" xfId="8295"/>
    <cellStyle name="Финансовый 2 77" xfId="8304"/>
    <cellStyle name="Финансовый 2 78" xfId="8313"/>
    <cellStyle name="Финансовый 2 79" xfId="8322"/>
    <cellStyle name="Финансовый 2 8" xfId="743"/>
    <cellStyle name="Финансовый 2 8 10" xfId="3045"/>
    <cellStyle name="Финансовый 2 8 11" xfId="3287"/>
    <cellStyle name="Финансовый 2 8 12" xfId="3746"/>
    <cellStyle name="Финансовый 2 8 13" xfId="3508"/>
    <cellStyle name="Финансовый 2 8 14" xfId="3467"/>
    <cellStyle name="Финансовый 2 8 15" xfId="4172"/>
    <cellStyle name="Финансовый 2 8 16" xfId="3468"/>
    <cellStyle name="Финансовый 2 8 17" xfId="4423"/>
    <cellStyle name="Финансовый 2 8 18" xfId="4614"/>
    <cellStyle name="Финансовый 2 8 19" xfId="4819"/>
    <cellStyle name="Финансовый 2 8 2" xfId="1901"/>
    <cellStyle name="Финансовый 2 8 2 10" xfId="22551"/>
    <cellStyle name="Финансовый 2 8 2 11" xfId="25074"/>
    <cellStyle name="Финансовый 2 8 2 12" xfId="26100"/>
    <cellStyle name="Финансовый 2 8 2 13" xfId="27386"/>
    <cellStyle name="Финансовый 2 8 2 2" xfId="2117"/>
    <cellStyle name="Финансовый 2 8 2 2 10" xfId="23002"/>
    <cellStyle name="Финансовый 2 8 2 2 11" xfId="26399"/>
    <cellStyle name="Финансовый 2 8 2 2 12" xfId="28592"/>
    <cellStyle name="Финансовый 2 8 2 2 2" xfId="12614"/>
    <cellStyle name="Финансовый 2 8 2 2 2 2" xfId="12764"/>
    <cellStyle name="Финансовый 2 8 2 2 2 3" xfId="28738"/>
    <cellStyle name="Финансовый 2 8 2 2 3" xfId="12343"/>
    <cellStyle name="Финансовый 2 8 2 2 4" xfId="15230"/>
    <cellStyle name="Финансовый 2 8 2 2 5" xfId="16656"/>
    <cellStyle name="Финансовый 2 8 2 2 6" xfId="18286"/>
    <cellStyle name="Финансовый 2 8 2 2 7" xfId="20370"/>
    <cellStyle name="Финансовый 2 8 2 2 8" xfId="19422"/>
    <cellStyle name="Финансовый 2 8 2 2 9" xfId="23048"/>
    <cellStyle name="Финансовый 2 8 2 3" xfId="2023"/>
    <cellStyle name="Финансовый 2 8 2 4" xfId="11194"/>
    <cellStyle name="Финансовый 2 8 2 4 2" xfId="12183"/>
    <cellStyle name="Финансовый 2 8 2 4 3" xfId="28233"/>
    <cellStyle name="Финансовый 2 8 2 5" xfId="12233"/>
    <cellStyle name="Финансовый 2 8 2 6" xfId="16499"/>
    <cellStyle name="Финансовый 2 8 2 7" xfId="17497"/>
    <cellStyle name="Финансовый 2 8 2 8" xfId="20192"/>
    <cellStyle name="Финансовый 2 8 2 9" xfId="23320"/>
    <cellStyle name="Финансовый 2 8 20" xfId="5136"/>
    <cellStyle name="Финансовый 2 8 21" xfId="5055"/>
    <cellStyle name="Финансовый 2 8 22" xfId="5636"/>
    <cellStyle name="Финансовый 2 8 23" xfId="5538"/>
    <cellStyle name="Финансовый 2 8 24" xfId="5379"/>
    <cellStyle name="Финансовый 2 8 25" xfId="5808"/>
    <cellStyle name="Финансовый 2 8 26" xfId="2104"/>
    <cellStyle name="Финансовый 2 8 26 10" xfId="22966"/>
    <cellStyle name="Финансовый 2 8 26 11" xfId="25594"/>
    <cellStyle name="Финансовый 2 8 26 12" xfId="28090"/>
    <cellStyle name="Финансовый 2 8 26 2" xfId="12002"/>
    <cellStyle name="Финансовый 2 8 26 2 2" xfId="12752"/>
    <cellStyle name="Финансовый 2 8 26 2 3" xfId="28726"/>
    <cellStyle name="Финансовый 2 8 26 3" xfId="12347"/>
    <cellStyle name="Финансовый 2 8 26 4" xfId="14517"/>
    <cellStyle name="Финансовый 2 8 26 5" xfId="16644"/>
    <cellStyle name="Финансовый 2 8 26 6" xfId="18278"/>
    <cellStyle name="Финансовый 2 8 26 7" xfId="20358"/>
    <cellStyle name="Финансовый 2 8 26 8" xfId="21420"/>
    <cellStyle name="Финансовый 2 8 26 9" xfId="21060"/>
    <cellStyle name="Финансовый 2 8 27" xfId="11066"/>
    <cellStyle name="Финансовый 2 8 27 2" xfId="13079"/>
    <cellStyle name="Финансовый 2 8 27 3" xfId="28989"/>
    <cellStyle name="Финансовый 2 8 28" xfId="14844"/>
    <cellStyle name="Финансовый 2 8 29" xfId="15882"/>
    <cellStyle name="Финансовый 2 8 3" xfId="2273"/>
    <cellStyle name="Финансовый 2 8 30" xfId="17662"/>
    <cellStyle name="Финансовый 2 8 31" xfId="17594"/>
    <cellStyle name="Финансовый 2 8 32" xfId="19462"/>
    <cellStyle name="Финансовый 2 8 33" xfId="19465"/>
    <cellStyle name="Финансовый 2 8 34" xfId="19946"/>
    <cellStyle name="Финансовый 2 8 35" xfId="21348"/>
    <cellStyle name="Финансовый 2 8 36" xfId="25701"/>
    <cellStyle name="Финансовый 2 8 37" xfId="27258"/>
    <cellStyle name="Финансовый 2 8 4" xfId="2209"/>
    <cellStyle name="Финансовый 2 8 5" xfId="2414"/>
    <cellStyle name="Финансовый 2 8 6" xfId="2693"/>
    <cellStyle name="Финансовый 2 8 7" xfId="2479"/>
    <cellStyle name="Финансовый 2 8 8" xfId="2829"/>
    <cellStyle name="Финансовый 2 8 9" xfId="3166"/>
    <cellStyle name="Финансовый 2 80" xfId="8331"/>
    <cellStyle name="Финансовый 2 81" xfId="8340"/>
    <cellStyle name="Финансовый 2 82" xfId="8349"/>
    <cellStyle name="Финансовый 2 83" xfId="8358"/>
    <cellStyle name="Финансовый 2 84" xfId="8367"/>
    <cellStyle name="Финансовый 2 85" xfId="8376"/>
    <cellStyle name="Финансовый 2 86" xfId="8385"/>
    <cellStyle name="Финансовый 2 87" xfId="8394"/>
    <cellStyle name="Финансовый 2 88" xfId="8403"/>
    <cellStyle name="Финансовый 2 89" xfId="8412"/>
    <cellStyle name="Финансовый 2 9" xfId="744"/>
    <cellStyle name="Финансовый 2 9 10" xfId="3044"/>
    <cellStyle name="Финансовый 2 9 11" xfId="3134"/>
    <cellStyle name="Финансовый 2 9 12" xfId="3747"/>
    <cellStyle name="Финансовый 2 9 13" xfId="3507"/>
    <cellStyle name="Финансовый 2 9 14" xfId="3620"/>
    <cellStyle name="Финансовый 2 9 15" xfId="3671"/>
    <cellStyle name="Финансовый 2 9 16" xfId="4086"/>
    <cellStyle name="Финансовый 2 9 17" xfId="4424"/>
    <cellStyle name="Финансовый 2 9 18" xfId="4615"/>
    <cellStyle name="Финансовый 2 9 19" xfId="4820"/>
    <cellStyle name="Финансовый 2 9 2" xfId="1896"/>
    <cellStyle name="Финансовый 2 9 2 10" xfId="24699"/>
    <cellStyle name="Финансовый 2 9 2 11" xfId="25197"/>
    <cellStyle name="Финансовый 2 9 2 12" xfId="26104"/>
    <cellStyle name="Финансовый 2 9 2 13" xfId="27387"/>
    <cellStyle name="Финансовый 2 9 2 2" xfId="2118"/>
    <cellStyle name="Финансовый 2 9 2 2 10" xfId="21722"/>
    <cellStyle name="Финансовый 2 9 2 2 11" xfId="26350"/>
    <cellStyle name="Финансовый 2 9 2 2 12" xfId="28590"/>
    <cellStyle name="Финансовый 2 9 2 2 2" xfId="12612"/>
    <cellStyle name="Финансовый 2 9 2 2 2 2" xfId="12765"/>
    <cellStyle name="Финансовый 2 9 2 2 2 3" xfId="28739"/>
    <cellStyle name="Финансовый 2 9 2 2 3" xfId="12342"/>
    <cellStyle name="Финансовый 2 9 2 2 4" xfId="15195"/>
    <cellStyle name="Финансовый 2 9 2 2 5" xfId="16657"/>
    <cellStyle name="Финансовый 2 9 2 2 6" xfId="17495"/>
    <cellStyle name="Финансовый 2 9 2 2 7" xfId="20371"/>
    <cellStyle name="Финансовый 2 9 2 2 8" xfId="23257"/>
    <cellStyle name="Финансовый 2 9 2 2 9" xfId="19964"/>
    <cellStyle name="Финансовый 2 9 2 3" xfId="2022"/>
    <cellStyle name="Финансовый 2 9 2 4" xfId="11195"/>
    <cellStyle name="Финансовый 2 9 2 4 2" xfId="12473"/>
    <cellStyle name="Финансовый 2 9 2 4 3" xfId="28458"/>
    <cellStyle name="Финансовый 2 9 2 5" xfId="14275"/>
    <cellStyle name="Финансовый 2 9 2 6" xfId="16497"/>
    <cellStyle name="Финансовый 2 9 2 7" xfId="17585"/>
    <cellStyle name="Финансовый 2 9 2 8" xfId="20190"/>
    <cellStyle name="Финансовый 2 9 2 9" xfId="23403"/>
    <cellStyle name="Финансовый 2 9 20" xfId="5137"/>
    <cellStyle name="Финансовый 2 9 21" xfId="5054"/>
    <cellStyle name="Финансовый 2 9 22" xfId="5637"/>
    <cellStyle name="Финансовый 2 9 23" xfId="5537"/>
    <cellStyle name="Финансовый 2 9 24" xfId="5525"/>
    <cellStyle name="Финансовый 2 9 25" xfId="5782"/>
    <cellStyle name="Финансовый 2 9 26" xfId="1998"/>
    <cellStyle name="Финансовый 2 9 26 10" xfId="22135"/>
    <cellStyle name="Финансовый 2 9 26 11" xfId="26476"/>
    <cellStyle name="Финансовый 2 9 26 12" xfId="28119"/>
    <cellStyle name="Финансовый 2 9 26 2" xfId="12041"/>
    <cellStyle name="Финансовый 2 9 26 2 2" xfId="12680"/>
    <cellStyle name="Финансовый 2 9 26 2 3" xfId="28654"/>
    <cellStyle name="Финансовый 2 9 26 3" xfId="14668"/>
    <cellStyle name="Финансовый 2 9 26 4" xfId="14258"/>
    <cellStyle name="Финансовый 2 9 26 5" xfId="16566"/>
    <cellStyle name="Финансовый 2 9 26 6" xfId="15794"/>
    <cellStyle name="Финансовый 2 9 26 7" xfId="20269"/>
    <cellStyle name="Финансовый 2 9 26 8" xfId="19607"/>
    <cellStyle name="Финансовый 2 9 26 9" xfId="19488"/>
    <cellStyle name="Финансовый 2 9 27" xfId="11068"/>
    <cellStyle name="Финансовый 2 9 27 2" xfId="11812"/>
    <cellStyle name="Финансовый 2 9 27 3" xfId="27918"/>
    <cellStyle name="Финансовый 2 9 28" xfId="14895"/>
    <cellStyle name="Финансовый 2 9 29" xfId="15883"/>
    <cellStyle name="Финансовый 2 9 3" xfId="2274"/>
    <cellStyle name="Финансовый 2 9 30" xfId="17719"/>
    <cellStyle name="Финансовый 2 9 31" xfId="17546"/>
    <cellStyle name="Финансовый 2 9 32" xfId="19463"/>
    <cellStyle name="Финансовый 2 9 33" xfId="19948"/>
    <cellStyle name="Финансовый 2 9 34" xfId="23949"/>
    <cellStyle name="Финансовый 2 9 35" xfId="19715"/>
    <cellStyle name="Финансовый 2 9 36" xfId="25960"/>
    <cellStyle name="Финансовый 2 9 37" xfId="27260"/>
    <cellStyle name="Финансовый 2 9 4" xfId="2208"/>
    <cellStyle name="Финансовый 2 9 5" xfId="2415"/>
    <cellStyle name="Финансовый 2 9 6" xfId="2694"/>
    <cellStyle name="Финансовый 2 9 7" xfId="2546"/>
    <cellStyle name="Финансовый 2 9 8" xfId="2859"/>
    <cellStyle name="Финансовый 2 9 9" xfId="3167"/>
    <cellStyle name="Финансовый 2 90" xfId="8421"/>
    <cellStyle name="Финансовый 2 91" xfId="8430"/>
    <cellStyle name="Финансовый 2 92" xfId="8439"/>
    <cellStyle name="Финансовый 2 93" xfId="8448"/>
    <cellStyle name="Финансовый 2 94" xfId="8457"/>
    <cellStyle name="Финансовый 2 95" xfId="8466"/>
    <cellStyle name="Финансовый 2 96" xfId="8475"/>
    <cellStyle name="Финансовый 2 97" xfId="8484"/>
    <cellStyle name="Финансовый 2 98" xfId="8493"/>
    <cellStyle name="Финансовый 2 99" xfId="8502"/>
    <cellStyle name="Финансовый 20" xfId="2363"/>
    <cellStyle name="Финансовый 20 2" xfId="7254"/>
    <cellStyle name="Финансовый 20 2 2" xfId="11006"/>
    <cellStyle name="Финансовый 20 3" xfId="31894"/>
    <cellStyle name="Финансовый 20 4" xfId="32267"/>
    <cellStyle name="Финансовый 21" xfId="2367"/>
    <cellStyle name="Финансовый 21 2" xfId="7347"/>
    <cellStyle name="Финансовый 21 2 2" xfId="11007"/>
    <cellStyle name="Финансовый 21 3" xfId="31892"/>
    <cellStyle name="Финансовый 21 4" xfId="32265"/>
    <cellStyle name="Финансовый 22" xfId="7348"/>
    <cellStyle name="Финансовый 23" xfId="7350"/>
    <cellStyle name="Финансовый 24" xfId="7359"/>
    <cellStyle name="Финансовый 25" xfId="9149"/>
    <cellStyle name="Финансовый 26" xfId="1288"/>
    <cellStyle name="Финансовый 27" xfId="1245"/>
    <cellStyle name="Финансовый 28" xfId="1289"/>
    <cellStyle name="Финансовый 29" xfId="1244"/>
    <cellStyle name="Финансовый 3" xfId="7"/>
    <cellStyle name="Финансовый 3 10" xfId="214"/>
    <cellStyle name="Финансовый 3 10 10" xfId="1114"/>
    <cellStyle name="Финансовый 3 10 11" xfId="1164"/>
    <cellStyle name="Финансовый 3 10 12" xfId="1119"/>
    <cellStyle name="Финансовый 3 10 13" xfId="1290"/>
    <cellStyle name="Финансовый 3 10 14" xfId="1243"/>
    <cellStyle name="Финансовый 3 10 15" xfId="1292"/>
    <cellStyle name="Финансовый 3 10 16" xfId="1241"/>
    <cellStyle name="Финансовый 3 10 17" xfId="1293"/>
    <cellStyle name="Финансовый 3 10 18" xfId="1240"/>
    <cellStyle name="Финансовый 3 10 19" xfId="1325"/>
    <cellStyle name="Финансовый 3 10 2" xfId="745"/>
    <cellStyle name="Финансовый 3 10 2 2" xfId="823"/>
    <cellStyle name="Финансовый 3 10 2 2 2" xfId="837"/>
    <cellStyle name="Финансовый 3 10 2 2 2 2" xfId="1534"/>
    <cellStyle name="Финансовый 3 10 2 2 2 3" xfId="30591"/>
    <cellStyle name="Финансовый 3 10 2 2 3" xfId="30468"/>
    <cellStyle name="Финансовый 3 10 2 2 3 2" xfId="32173"/>
    <cellStyle name="Финансовый 3 10 2 2 4" xfId="30583"/>
    <cellStyle name="Финансовый 3 10 2 3" xfId="1535"/>
    <cellStyle name="Финансовый 3 10 2 3 2" xfId="31720"/>
    <cellStyle name="Финансовый 3 10 2 3 3" xfId="32216"/>
    <cellStyle name="Финансовый 3 10 2 4" xfId="1536"/>
    <cellStyle name="Финансовый 3 10 2 4 2" xfId="31834"/>
    <cellStyle name="Финансовый 3 10 2 4 3" xfId="32247"/>
    <cellStyle name="Финансовый 3 10 2 5" xfId="1537"/>
    <cellStyle name="Финансовый 3 10 2 5 2" xfId="31879"/>
    <cellStyle name="Финансовый 3 10 2 5 3" xfId="32263"/>
    <cellStyle name="Финансовый 3 10 2 6" xfId="829"/>
    <cellStyle name="Финансовый 3 10 2 6 2" xfId="30975"/>
    <cellStyle name="Финансовый 3 10 2 7" xfId="30582"/>
    <cellStyle name="Финансовый 3 10 2 7 2" xfId="31968"/>
    <cellStyle name="Финансовый 3 10 20" xfId="1312"/>
    <cellStyle name="Финансовый 3 10 21" xfId="1353"/>
    <cellStyle name="Финансовый 3 10 22" xfId="1664"/>
    <cellStyle name="Финансовый 3 10 23" xfId="1367"/>
    <cellStyle name="Финансовый 3 10 24" xfId="1688"/>
    <cellStyle name="Финансовый 3 10 25" xfId="1667"/>
    <cellStyle name="Финансовый 3 10 26" xfId="2004"/>
    <cellStyle name="Финансовый 3 10 27" xfId="7196"/>
    <cellStyle name="Финансовый 3 10 28" xfId="7166"/>
    <cellStyle name="Финансовый 3 10 29" xfId="7197"/>
    <cellStyle name="Финансовый 3 10 3" xfId="930"/>
    <cellStyle name="Финансовый 3 10 3 2" xfId="1538"/>
    <cellStyle name="Финансовый 3 10 3 3" xfId="1595"/>
    <cellStyle name="Финансовый 3 10 3 4" xfId="1627"/>
    <cellStyle name="Финансовый 3 10 3 5" xfId="1650"/>
    <cellStyle name="Финансовый 3 10 3 6" xfId="1668"/>
    <cellStyle name="Финансовый 3 10 30" xfId="7165"/>
    <cellStyle name="Финансовый 3 10 31" xfId="9404"/>
    <cellStyle name="Финансовый 3 10 32" xfId="9434"/>
    <cellStyle name="Финансовый 3 10 33" xfId="9446"/>
    <cellStyle name="Финансовый 3 10 34" xfId="9449"/>
    <cellStyle name="Финансовый 3 10 35" xfId="9451"/>
    <cellStyle name="Финансовый 3 10 36" xfId="9461"/>
    <cellStyle name="Финансовый 3 10 37" xfId="9463"/>
    <cellStyle name="Финансовый 3 10 38" xfId="9496"/>
    <cellStyle name="Финансовый 3 10 39" xfId="9334"/>
    <cellStyle name="Финансовый 3 10 4" xfId="935"/>
    <cellStyle name="Финансовый 3 10 4 2" xfId="1539"/>
    <cellStyle name="Финансовый 3 10 4 3" xfId="1596"/>
    <cellStyle name="Финансовый 3 10 4 4" xfId="1628"/>
    <cellStyle name="Финансовый 3 10 4 5" xfId="1651"/>
    <cellStyle name="Финансовый 3 10 4 6" xfId="1669"/>
    <cellStyle name="Финансовый 3 10 4 7" xfId="31566"/>
    <cellStyle name="Финансовый 3 10 4 8" xfId="32186"/>
    <cellStyle name="Финансовый 3 10 40" xfId="9498"/>
    <cellStyle name="Финансовый 3 10 41" xfId="9563"/>
    <cellStyle name="Финансовый 3 10 42" xfId="9501"/>
    <cellStyle name="Финансовый 3 10 43" xfId="9565"/>
    <cellStyle name="Финансовый 3 10 44" xfId="9211"/>
    <cellStyle name="Финансовый 3 10 45" xfId="9756"/>
    <cellStyle name="Финансовый 3 10 46" xfId="9568"/>
    <cellStyle name="Финансовый 3 10 47" xfId="9764"/>
    <cellStyle name="Финансовый 3 10 48" xfId="9775"/>
    <cellStyle name="Финансовый 3 10 49" xfId="9781"/>
    <cellStyle name="Финансовый 3 10 5" xfId="1040"/>
    <cellStyle name="Финансовый 3 10 5 2" xfId="31337"/>
    <cellStyle name="Финансовый 3 10 5 3" xfId="32105"/>
    <cellStyle name="Финансовый 3 10 50" xfId="9793"/>
    <cellStyle name="Финансовый 3 10 51" xfId="9830"/>
    <cellStyle name="Финансовый 3 10 52" xfId="9869"/>
    <cellStyle name="Финансовый 3 10 53" xfId="9828"/>
    <cellStyle name="Финансовый 3 10 54" xfId="9875"/>
    <cellStyle name="Финансовый 3 10 55" xfId="9878"/>
    <cellStyle name="Финансовый 3 10 56" xfId="9881"/>
    <cellStyle name="Финансовый 3 10 57" xfId="9884"/>
    <cellStyle name="Финансовый 3 10 58" xfId="9886"/>
    <cellStyle name="Финансовый 3 10 59" xfId="9911"/>
    <cellStyle name="Финансовый 3 10 6" xfId="975"/>
    <cellStyle name="Финансовый 3 10 6 2" xfId="31660"/>
    <cellStyle name="Финансовый 3 10 6 3" xfId="32201"/>
    <cellStyle name="Финансовый 3 10 60" xfId="10986"/>
    <cellStyle name="Финансовый 3 10 61" xfId="10972"/>
    <cellStyle name="Финансовый 3 10 62" xfId="836"/>
    <cellStyle name="Финансовый 3 10 62 2" xfId="30907"/>
    <cellStyle name="Финансовый 3 10 63" xfId="30572"/>
    <cellStyle name="Финансовый 3 10 7" xfId="1083"/>
    <cellStyle name="Финансовый 3 10 8" xfId="998"/>
    <cellStyle name="Финансовый 3 10 9" xfId="1088"/>
    <cellStyle name="Финансовый 3 11" xfId="215"/>
    <cellStyle name="Финансовый 3 11 2" xfId="746"/>
    <cellStyle name="Финансовый 3 11 2 2" xfId="1543"/>
    <cellStyle name="Финансовый 3 11 2 3" xfId="30592"/>
    <cellStyle name="Финансовый 3 11 3" xfId="1598"/>
    <cellStyle name="Финансовый 3 11 4" xfId="1630"/>
    <cellStyle name="Финансовый 3 11 5" xfId="1652"/>
    <cellStyle name="Финансовый 3 11 6" xfId="1670"/>
    <cellStyle name="Финансовый 3 11 7" xfId="30573"/>
    <cellStyle name="Финансовый 3 12" xfId="216"/>
    <cellStyle name="Финансовый 3 13" xfId="217"/>
    <cellStyle name="Финансовый 3 13 2" xfId="30988"/>
    <cellStyle name="Финансовый 3 13 3" xfId="31980"/>
    <cellStyle name="Финансовый 3 14" xfId="218"/>
    <cellStyle name="Финансовый 3 14 2" xfId="30980"/>
    <cellStyle name="Финансовый 3 14 3" xfId="31972"/>
    <cellStyle name="Финансовый 3 15" xfId="219"/>
    <cellStyle name="Финансовый 3 15 2" xfId="31071"/>
    <cellStyle name="Финансовый 3 15 3" xfId="32013"/>
    <cellStyle name="Финансовый 3 16" xfId="220"/>
    <cellStyle name="Финансовый 3 16 2" xfId="31104"/>
    <cellStyle name="Финансовый 3 16 3" xfId="32035"/>
    <cellStyle name="Финансовый 3 17" xfId="221"/>
    <cellStyle name="Финансовый 3 17 2" xfId="31076"/>
    <cellStyle name="Финансовый 3 17 3" xfId="32016"/>
    <cellStyle name="Финансовый 3 18" xfId="222"/>
    <cellStyle name="Финансовый 3 18 2" xfId="31113"/>
    <cellStyle name="Финансовый 3 18 3" xfId="32042"/>
    <cellStyle name="Финансовый 3 19" xfId="223"/>
    <cellStyle name="Финансовый 3 19 2" xfId="31124"/>
    <cellStyle name="Финансовый 3 19 3" xfId="32051"/>
    <cellStyle name="Финансовый 3 2" xfId="224"/>
    <cellStyle name="Финансовый 3 2 10" xfId="748"/>
    <cellStyle name="Финансовый 3 2 11" xfId="749"/>
    <cellStyle name="Финансовый 3 2 12" xfId="791"/>
    <cellStyle name="Финансовый 3 2 12 10" xfId="17569"/>
    <cellStyle name="Финансовый 3 2 12 11" xfId="19949"/>
    <cellStyle name="Финансовый 3 2 12 12" xfId="23943"/>
    <cellStyle name="Финансовый 3 2 12 13" xfId="24083"/>
    <cellStyle name="Финансовый 3 2 12 14" xfId="20726"/>
    <cellStyle name="Финансовый 3 2 12 15" xfId="26490"/>
    <cellStyle name="Финансовый 3 2 12 16" xfId="27448"/>
    <cellStyle name="Финансовый 3 2 12 17" xfId="30469"/>
    <cellStyle name="Финансовый 3 2 12 2" xfId="1544"/>
    <cellStyle name="Финансовый 3 2 12 2 10" xfId="24768"/>
    <cellStyle name="Финансовый 3 2 12 2 11" xfId="23840"/>
    <cellStyle name="Финансовый 3 2 12 2 12" xfId="26242"/>
    <cellStyle name="Финансовый 3 2 12 2 13" xfId="28021"/>
    <cellStyle name="Финансовый 3 2 12 2 14" xfId="30494"/>
    <cellStyle name="Финансовый 3 2 12 2 2" xfId="2275"/>
    <cellStyle name="Финансовый 3 2 12 2 2 10" xfId="24398"/>
    <cellStyle name="Финансовый 3 2 12 2 2 11" xfId="26752"/>
    <cellStyle name="Финансовый 3 2 12 2 2 12" xfId="28840"/>
    <cellStyle name="Финансовый 3 2 12 2 2 13" xfId="30513"/>
    <cellStyle name="Финансовый 3 2 12 2 2 2" xfId="6051"/>
    <cellStyle name="Финансовый 3 2 12 2 2 2 2" xfId="12876"/>
    <cellStyle name="Финансовый 3 2 12 2 2 2 2 2" xfId="14415"/>
    <cellStyle name="Финансовый 3 2 12 2 2 2 2 3" xfId="30563"/>
    <cellStyle name="Финансовый 3 2 12 2 2 2 3" xfId="29784"/>
    <cellStyle name="Финансовый 3 2 12 2 2 2 4" xfId="30546"/>
    <cellStyle name="Финансовый 3 2 12 2 2 3" xfId="15036"/>
    <cellStyle name="Финансовый 3 2 12 2 2 4" xfId="15563"/>
    <cellStyle name="Финансовый 3 2 12 2 2 5" xfId="17867"/>
    <cellStyle name="Финансовый 3 2 12 2 2 6" xfId="18688"/>
    <cellStyle name="Финансовый 3 2 12 2 2 7" xfId="22446"/>
    <cellStyle name="Финансовый 3 2 12 2 2 8" xfId="23969"/>
    <cellStyle name="Финансовый 3 2 12 2 2 9" xfId="21562"/>
    <cellStyle name="Финансовый 3 2 12 2 3" xfId="7113"/>
    <cellStyle name="Финансовый 3 2 12 2 4" xfId="11918"/>
    <cellStyle name="Финансовый 3 2 12 2 4 2" xfId="13840"/>
    <cellStyle name="Финансовый 3 2 12 2 4 3" xfId="29456"/>
    <cellStyle name="Финансовый 3 2 12 2 5" xfId="13726"/>
    <cellStyle name="Финансовый 3 2 12 2 6" xfId="16760"/>
    <cellStyle name="Финансовый 3 2 12 2 7" xfId="17561"/>
    <cellStyle name="Финансовый 3 2 12 2 8" xfId="20497"/>
    <cellStyle name="Финансовый 3 2 12 2 9" xfId="23754"/>
    <cellStyle name="Финансовый 3 2 12 3" xfId="6340"/>
    <cellStyle name="Финансовый 3 2 12 4" xfId="6526"/>
    <cellStyle name="Финансовый 3 2 12 5" xfId="6674"/>
    <cellStyle name="Финансовый 3 2 12 6" xfId="1731"/>
    <cellStyle name="Финансовый 3 2 12 6 10" xfId="21123"/>
    <cellStyle name="Финансовый 3 2 12 6 11" xfId="25967"/>
    <cellStyle name="Финансовый 3 2 12 6 12" xfId="28394"/>
    <cellStyle name="Финансовый 3 2 12 6 2" xfId="12400"/>
    <cellStyle name="Финансовый 3 2 12 6 2 2" xfId="12500"/>
    <cellStyle name="Финансовый 3 2 12 6 2 3" xfId="28484"/>
    <cellStyle name="Финансовый 3 2 12 6 3" xfId="13278"/>
    <cellStyle name="Финансовый 3 2 12 6 4" xfId="15390"/>
    <cellStyle name="Финансовый 3 2 12 6 5" xfId="16393"/>
    <cellStyle name="Финансовый 3 2 12 6 6" xfId="17260"/>
    <cellStyle name="Финансовый 3 2 12 6 7" xfId="20054"/>
    <cellStyle name="Финансовый 3 2 12 6 8" xfId="19443"/>
    <cellStyle name="Финансовый 3 2 12 6 9" xfId="23060"/>
    <cellStyle name="Финансовый 3 2 12 7" xfId="11256"/>
    <cellStyle name="Финансовый 3 2 12 7 2" xfId="13843"/>
    <cellStyle name="Финансовый 3 2 12 7 3" xfId="29457"/>
    <cellStyle name="Финансовый 3 2 12 8" xfId="11681"/>
    <cellStyle name="Финансовый 3 2 12 9" xfId="16279"/>
    <cellStyle name="Финансовый 3 2 13" xfId="781"/>
    <cellStyle name="Финансовый 3 2 13 10" xfId="15946"/>
    <cellStyle name="Финансовый 3 2 13 11" xfId="19983"/>
    <cellStyle name="Финансовый 3 2 13 12" xfId="21609"/>
    <cellStyle name="Финансовый 3 2 13 13" xfId="22240"/>
    <cellStyle name="Финансовый 3 2 13 14" xfId="20079"/>
    <cellStyle name="Финансовый 3 2 13 15" xfId="26298"/>
    <cellStyle name="Финансовый 3 2 13 16" xfId="27430"/>
    <cellStyle name="Финансовый 3 2 13 17" xfId="30472"/>
    <cellStyle name="Финансовый 3 2 13 2" xfId="1601"/>
    <cellStyle name="Финансовый 3 2 13 2 10" xfId="21201"/>
    <cellStyle name="Финансовый 3 2 13 2 11" xfId="23036"/>
    <cellStyle name="Финансовый 3 2 13 2 12" xfId="25781"/>
    <cellStyle name="Финансовый 3 2 13 2 13" xfId="28043"/>
    <cellStyle name="Финансовый 3 2 13 2 14" xfId="30493"/>
    <cellStyle name="Финансовый 3 2 13 2 2" xfId="2207"/>
    <cellStyle name="Финансовый 3 2 13 2 2 10" xfId="21367"/>
    <cellStyle name="Финансовый 3 2 13 2 2 11" xfId="26776"/>
    <cellStyle name="Финансовый 3 2 13 2 2 12" xfId="28817"/>
    <cellStyle name="Финансовый 3 2 13 2 2 13" xfId="30514"/>
    <cellStyle name="Финансовый 3 2 13 2 2 2" xfId="6075"/>
    <cellStyle name="Финансовый 3 2 13 2 2 2 2" xfId="12847"/>
    <cellStyle name="Финансовый 3 2 13 2 2 2 2 2" xfId="14439"/>
    <cellStyle name="Финансовый 3 2 13 2 2 2 2 3" xfId="30564"/>
    <cellStyle name="Финансовый 3 2 13 2 2 2 3" xfId="29808"/>
    <cellStyle name="Финансовый 3 2 13 2 2 2 4" xfId="30545"/>
    <cellStyle name="Финансовый 3 2 13 2 2 3" xfId="15060"/>
    <cellStyle name="Финансовый 3 2 13 2 2 4" xfId="15587"/>
    <cellStyle name="Финансовый 3 2 13 2 2 5" xfId="17891"/>
    <cellStyle name="Финансовый 3 2 13 2 2 6" xfId="18712"/>
    <cellStyle name="Финансовый 3 2 13 2 2 7" xfId="22470"/>
    <cellStyle name="Финансовый 3 2 13 2 2 8" xfId="23854"/>
    <cellStyle name="Финансовый 3 2 13 2 2 9" xfId="24781"/>
    <cellStyle name="Финансовый 3 2 13 2 3" xfId="7135"/>
    <cellStyle name="Финансовый 3 2 13 2 4" xfId="11940"/>
    <cellStyle name="Финансовый 3 2 13 2 4 2" xfId="12069"/>
    <cellStyle name="Финансовый 3 2 13 2 4 3" xfId="28142"/>
    <cellStyle name="Финансовый 3 2 13 2 5" xfId="11732"/>
    <cellStyle name="Финансовый 3 2 13 2 6" xfId="16737"/>
    <cellStyle name="Финансовый 3 2 13 2 7" xfId="18279"/>
    <cellStyle name="Финансовый 3 2 13 2 8" xfId="20454"/>
    <cellStyle name="Финансовый 3 2 13 2 9" xfId="21631"/>
    <cellStyle name="Финансовый 3 2 13 3" xfId="6374"/>
    <cellStyle name="Финансовый 3 2 13 4" xfId="6556"/>
    <cellStyle name="Финансовый 3 2 13 5" xfId="6696"/>
    <cellStyle name="Финансовый 3 2 13 6" xfId="1716"/>
    <cellStyle name="Финансовый 3 2 13 6 10" xfId="19639"/>
    <cellStyle name="Финансовый 3 2 13 6 11" xfId="25715"/>
    <cellStyle name="Финансовый 3 2 13 6 12" xfId="28425"/>
    <cellStyle name="Финансовый 3 2 13 6 2" xfId="12438"/>
    <cellStyle name="Финансовый 3 2 13 6 2 2" xfId="12485"/>
    <cellStyle name="Финансовый 3 2 13 6 2 3" xfId="28469"/>
    <cellStyle name="Финансовый 3 2 13 6 3" xfId="14247"/>
    <cellStyle name="Финансовый 3 2 13 6 4" xfId="14597"/>
    <cellStyle name="Финансовый 3 2 13 6 5" xfId="16378"/>
    <cellStyle name="Финансовый 3 2 13 6 6" xfId="17271"/>
    <cellStyle name="Финансовый 3 2 13 6 7" xfId="20039"/>
    <cellStyle name="Финансовый 3 2 13 6 8" xfId="20188"/>
    <cellStyle name="Финансовый 3 2 13 6 9" xfId="19141"/>
    <cellStyle name="Финансовый 3 2 13 7" xfId="11238"/>
    <cellStyle name="Финансовый 3 2 13 7 2" xfId="14182"/>
    <cellStyle name="Финансовый 3 2 13 7 3" xfId="29625"/>
    <cellStyle name="Финансовый 3 2 13 8" xfId="15219"/>
    <cellStyle name="Финансовый 3 2 13 9" xfId="16317"/>
    <cellStyle name="Финансовый 3 2 14" xfId="793"/>
    <cellStyle name="Финансовый 3 2 14 10" xfId="17189"/>
    <cellStyle name="Финансовый 3 2 14 11" xfId="20000"/>
    <cellStyle name="Финансовый 3 2 14 12" xfId="21947"/>
    <cellStyle name="Финансовый 3 2 14 13" xfId="23798"/>
    <cellStyle name="Финансовый 3 2 14 14" xfId="20593"/>
    <cellStyle name="Финансовый 3 2 14 15" xfId="26154"/>
    <cellStyle name="Финансовый 3 2 14 16" xfId="27482"/>
    <cellStyle name="Финансовый 3 2 14 17" xfId="30473"/>
    <cellStyle name="Финансовый 3 2 14 2" xfId="1631"/>
    <cellStyle name="Финансовый 3 2 14 2 10" xfId="21705"/>
    <cellStyle name="Финансовый 3 2 14 2 11" xfId="21273"/>
    <cellStyle name="Финансовый 3 2 14 2 12" xfId="25962"/>
    <cellStyle name="Финансовый 3 2 14 2 13" xfId="28057"/>
    <cellStyle name="Финансовый 3 2 14 2 14" xfId="30496"/>
    <cellStyle name="Финансовый 3 2 14 2 2" xfId="2416"/>
    <cellStyle name="Финансовый 3 2 14 2 2 10" xfId="21903"/>
    <cellStyle name="Финансовый 3 2 14 2 2 11" xfId="26793"/>
    <cellStyle name="Финансовый 3 2 14 2 2 12" xfId="28891"/>
    <cellStyle name="Финансовый 3 2 14 2 2 13" xfId="30515"/>
    <cellStyle name="Финансовый 3 2 14 2 2 2" xfId="6092"/>
    <cellStyle name="Финансовый 3 2 14 2 2 2 2" xfId="12939"/>
    <cellStyle name="Финансовый 3 2 14 2 2 2 2 2" xfId="14456"/>
    <cellStyle name="Финансовый 3 2 14 2 2 2 2 3" xfId="30565"/>
    <cellStyle name="Финансовый 3 2 14 2 2 2 3" xfId="29825"/>
    <cellStyle name="Финансовый 3 2 14 2 2 2 4" xfId="30548"/>
    <cellStyle name="Финансовый 3 2 14 2 2 3" xfId="15077"/>
    <cellStyle name="Финансовый 3 2 14 2 2 4" xfId="15604"/>
    <cellStyle name="Финансовый 3 2 14 2 2 5" xfId="17908"/>
    <cellStyle name="Финансовый 3 2 14 2 2 6" xfId="18729"/>
    <cellStyle name="Финансовый 3 2 14 2 2 7" xfId="22487"/>
    <cellStyle name="Финансовый 3 2 14 2 2 8" xfId="23780"/>
    <cellStyle name="Финансовый 3 2 14 2 2 9" xfId="22560"/>
    <cellStyle name="Финансовый 3 2 14 2 3" xfId="7149"/>
    <cellStyle name="Финансовый 3 2 14 2 4" xfId="11954"/>
    <cellStyle name="Финансовый 3 2 14 2 4 2" xfId="14002"/>
    <cellStyle name="Финансовый 3 2 14 2 4 3" xfId="29537"/>
    <cellStyle name="Финансовый 3 2 14 2 5" xfId="14892"/>
    <cellStyle name="Финансовый 3 2 14 2 6" xfId="16812"/>
    <cellStyle name="Финансовый 3 2 14 2 7" xfId="17140"/>
    <cellStyle name="Финансовый 3 2 14 2 8" xfId="20588"/>
    <cellStyle name="Финансовый 3 2 14 2 9" xfId="23874"/>
    <cellStyle name="Финансовый 3 2 14 3" xfId="6394"/>
    <cellStyle name="Финансовый 3 2 14 4" xfId="6570"/>
    <cellStyle name="Финансовый 3 2 14 5" xfId="6710"/>
    <cellStyle name="Финансовый 3 2 14 6" xfId="6749"/>
    <cellStyle name="Финансовый 3 2 14 6 10" xfId="24278"/>
    <cellStyle name="Финансовый 3 2 14 6 11" xfId="26838"/>
    <cellStyle name="Финансовый 3 2 14 6 12" xfId="28442"/>
    <cellStyle name="Финансовый 3 2 14 6 2" xfId="12455"/>
    <cellStyle name="Финансовый 3 2 14 6 2 2" xfId="14708"/>
    <cellStyle name="Финансовый 3 2 14 6 2 3" xfId="29952"/>
    <cellStyle name="Финансовый 3 2 14 6 3" xfId="15262"/>
    <cellStyle name="Финансовый 3 2 14 6 4" xfId="15649"/>
    <cellStyle name="Финансовый 3 2 14 6 5" xfId="18107"/>
    <cellStyle name="Финансовый 3 2 14 6 6" xfId="18774"/>
    <cellStyle name="Финансовый 3 2 14 6 7" xfId="22795"/>
    <cellStyle name="Финансовый 3 2 14 6 8" xfId="22548"/>
    <cellStyle name="Финансовый 3 2 14 6 9" xfId="20587"/>
    <cellStyle name="Финансовый 3 2 14 7" xfId="11290"/>
    <cellStyle name="Финансовый 3 2 14 7 2" xfId="14199"/>
    <cellStyle name="Финансовый 3 2 14 7 3" xfId="29629"/>
    <cellStyle name="Финансовый 3 2 14 8" xfId="15288"/>
    <cellStyle name="Финансовый 3 2 14 9" xfId="16335"/>
    <cellStyle name="Финансовый 3 2 15" xfId="777"/>
    <cellStyle name="Финансовый 3 2 15 10" xfId="17459"/>
    <cellStyle name="Финансовый 3 2 15 11" xfId="20010"/>
    <cellStyle name="Финансовый 3 2 15 12" xfId="24221"/>
    <cellStyle name="Финансовый 3 2 15 13" xfId="19212"/>
    <cellStyle name="Финансовый 3 2 15 14" xfId="19789"/>
    <cellStyle name="Финансовый 3 2 15 15" xfId="26329"/>
    <cellStyle name="Финансовый 3 2 15 16" xfId="27572"/>
    <cellStyle name="Финансовый 3 2 15 17" xfId="30474"/>
    <cellStyle name="Финансовый 3 2 15 2" xfId="1654"/>
    <cellStyle name="Финансовый 3 2 15 2 10" xfId="19230"/>
    <cellStyle name="Финансовый 3 2 15 2 11" xfId="20770"/>
    <cellStyle name="Финансовый 3 2 15 2 12" xfId="26464"/>
    <cellStyle name="Финансовый 3 2 15 2 13" xfId="28063"/>
    <cellStyle name="Финансовый 3 2 15 2 14" xfId="30502"/>
    <cellStyle name="Финансовый 3 2 15 2 2" xfId="2695"/>
    <cellStyle name="Финансовый 3 2 15 2 2 10" xfId="25298"/>
    <cellStyle name="Финансовый 3 2 15 2 2 11" xfId="26802"/>
    <cellStyle name="Финансовый 3 2 15 2 2 12" xfId="29006"/>
    <cellStyle name="Финансовый 3 2 15 2 2 13" xfId="30516"/>
    <cellStyle name="Финансовый 3 2 15 2 2 2" xfId="6103"/>
    <cellStyle name="Финансовый 3 2 15 2 2 2 2" xfId="13103"/>
    <cellStyle name="Финансовый 3 2 15 2 2 2 2 2" xfId="14466"/>
    <cellStyle name="Финансовый 3 2 15 2 2 2 2 3" xfId="30566"/>
    <cellStyle name="Финансовый 3 2 15 2 2 2 3" xfId="29834"/>
    <cellStyle name="Финансовый 3 2 15 2 2 2 4" xfId="30553"/>
    <cellStyle name="Финансовый 3 2 15 2 2 3" xfId="15086"/>
    <cellStyle name="Финансовый 3 2 15 2 2 4" xfId="15613"/>
    <cellStyle name="Финансовый 3 2 15 2 2 5" xfId="17917"/>
    <cellStyle name="Финансовый 3 2 15 2 2 6" xfId="18738"/>
    <cellStyle name="Финансовый 3 2 15 2 2 7" xfId="22498"/>
    <cellStyle name="Финансовый 3 2 15 2 2 8" xfId="23732"/>
    <cellStyle name="Финансовый 3 2 15 2 2 9" xfId="24807"/>
    <cellStyle name="Финансовый 3 2 15 2 3" xfId="7155"/>
    <cellStyle name="Финансовый 3 2 15 2 4" xfId="11960"/>
    <cellStyle name="Финансовый 3 2 15 2 4 2" xfId="14254"/>
    <cellStyle name="Финансовый 3 2 15 2 4 3" xfId="29657"/>
    <cellStyle name="Финансовый 3 2 15 2 5" xfId="15236"/>
    <cellStyle name="Финансовый 3 2 15 2 6" xfId="16943"/>
    <cellStyle name="Финансовый 3 2 15 2 7" xfId="15986"/>
    <cellStyle name="Финансовый 3 2 15 2 8" xfId="20764"/>
    <cellStyle name="Финансовый 3 2 15 2 9" xfId="24330"/>
    <cellStyle name="Финансовый 3 2 15 3" xfId="6404"/>
    <cellStyle name="Финансовый 3 2 15 4" xfId="6576"/>
    <cellStyle name="Финансовый 3 2 15 5" xfId="6716"/>
    <cellStyle name="Финансовый 3 2 15 6" xfId="6839"/>
    <cellStyle name="Финансовый 3 2 15 6 10" xfId="21073"/>
    <cellStyle name="Финансовый 3 2 15 6 11" xfId="26883"/>
    <cellStyle name="Финансовый 3 2 15 6 12" xfId="28449"/>
    <cellStyle name="Финансовый 3 2 15 6 2" xfId="12464"/>
    <cellStyle name="Финансовый 3 2 15 6 2 2" xfId="14753"/>
    <cellStyle name="Финансовый 3 2 15 6 2 3" xfId="29997"/>
    <cellStyle name="Финансовый 3 2 15 6 3" xfId="15321"/>
    <cellStyle name="Финансовый 3 2 15 6 4" xfId="15694"/>
    <cellStyle name="Финансовый 3 2 15 6 5" xfId="18165"/>
    <cellStyle name="Финансовый 3 2 15 6 6" xfId="18819"/>
    <cellStyle name="Финансовый 3 2 15 6 7" xfId="22864"/>
    <cellStyle name="Финансовый 3 2 15 6 8" xfId="23510"/>
    <cellStyle name="Финансовый 3 2 15 6 9" xfId="20478"/>
    <cellStyle name="Финансовый 3 2 15 7" xfId="11380"/>
    <cellStyle name="Финансовый 3 2 15 7 2" xfId="13373"/>
    <cellStyle name="Финансовый 3 2 15 7 3" xfId="29198"/>
    <cellStyle name="Финансовый 3 2 15 8" xfId="15212"/>
    <cellStyle name="Финансовый 3 2 15 9" xfId="16346"/>
    <cellStyle name="Финансовый 3 2 16" xfId="808"/>
    <cellStyle name="Финансовый 3 2 16 10" xfId="17972"/>
    <cellStyle name="Финансовый 3 2 16 11" xfId="20016"/>
    <cellStyle name="Финансовый 3 2 16 12" xfId="22690"/>
    <cellStyle name="Финансовый 3 2 16 13" xfId="20955"/>
    <cellStyle name="Финансовый 3 2 16 14" xfId="21784"/>
    <cellStyle name="Финансовый 3 2 16 15" xfId="26070"/>
    <cellStyle name="Финансовый 3 2 16 16" xfId="27527"/>
    <cellStyle name="Финансовый 3 2 16 17" xfId="30475"/>
    <cellStyle name="Финансовый 3 2 16 2" xfId="1671"/>
    <cellStyle name="Финансовый 3 2 16 2 10" xfId="21033"/>
    <cellStyle name="Финансовый 3 2 16 2 11" xfId="24198"/>
    <cellStyle name="Финансовый 3 2 16 2 12" xfId="26608"/>
    <cellStyle name="Финансовый 3 2 16 2 13" xfId="28067"/>
    <cellStyle name="Финансовый 3 2 16 2 14" xfId="30500"/>
    <cellStyle name="Финансовый 3 2 16 2 2" xfId="2545"/>
    <cellStyle name="Финансовый 3 2 16 2 2 10" xfId="21017"/>
    <cellStyle name="Финансовый 3 2 16 2 2 11" xfId="26807"/>
    <cellStyle name="Финансовый 3 2 16 2 2 12" xfId="28950"/>
    <cellStyle name="Финансовый 3 2 16 2 2 13" xfId="30517"/>
    <cellStyle name="Финансовый 3 2 16 2 2 2" xfId="6108"/>
    <cellStyle name="Финансовый 3 2 16 2 2 2 2" xfId="13019"/>
    <cellStyle name="Финансовый 3 2 16 2 2 2 2 2" xfId="14471"/>
    <cellStyle name="Финансовый 3 2 16 2 2 2 2 3" xfId="30567"/>
    <cellStyle name="Финансовый 3 2 16 2 2 2 3" xfId="29839"/>
    <cellStyle name="Финансовый 3 2 16 2 2 2 4" xfId="30552"/>
    <cellStyle name="Финансовый 3 2 16 2 2 3" xfId="15091"/>
    <cellStyle name="Финансовый 3 2 16 2 2 4" xfId="15618"/>
    <cellStyle name="Финансовый 3 2 16 2 2 5" xfId="17922"/>
    <cellStyle name="Финансовый 3 2 16 2 2 6" xfId="18743"/>
    <cellStyle name="Финансовый 3 2 16 2 2 7" xfId="22503"/>
    <cellStyle name="Финансовый 3 2 16 2 2 8" xfId="23719"/>
    <cellStyle name="Финансовый 3 2 16 2 2 9" xfId="24818"/>
    <cellStyle name="Финансовый 3 2 16 2 3" xfId="7159"/>
    <cellStyle name="Финансовый 3 2 16 2 4" xfId="11964"/>
    <cellStyle name="Финансовый 3 2 16 2 4 2" xfId="12856"/>
    <cellStyle name="Финансовый 3 2 16 2 4 3" xfId="28825"/>
    <cellStyle name="Финансовый 3 2 16 2 5" xfId="11686"/>
    <cellStyle name="Финансовый 3 2 16 2 6" xfId="16881"/>
    <cellStyle name="Финансовый 3 2 16 2 7" xfId="17753"/>
    <cellStyle name="Финансовый 3 2 16 2 8" xfId="20668"/>
    <cellStyle name="Финансовый 3 2 16 2 9" xfId="24296"/>
    <cellStyle name="Финансовый 3 2 16 3" xfId="6413"/>
    <cellStyle name="Финансовый 3 2 16 4" xfId="6580"/>
    <cellStyle name="Финансовый 3 2 16 5" xfId="6720"/>
    <cellStyle name="Финансовый 3 2 16 6" xfId="6794"/>
    <cellStyle name="Финансовый 3 2 16 6 10" xfId="19201"/>
    <cellStyle name="Финансовый 3 2 16 6 11" xfId="26853"/>
    <cellStyle name="Финансовый 3 2 16 6 12" xfId="28453"/>
    <cellStyle name="Финансовый 3 2 16 6 2" xfId="12468"/>
    <cellStyle name="Финансовый 3 2 16 6 2 2" xfId="14723"/>
    <cellStyle name="Финансовый 3 2 16 6 2 3" xfId="29967"/>
    <cellStyle name="Финансовый 3 2 16 6 3" xfId="15286"/>
    <cellStyle name="Финансовый 3 2 16 6 4" xfId="15664"/>
    <cellStyle name="Финансовый 3 2 16 6 5" xfId="18130"/>
    <cellStyle name="Финансовый 3 2 16 6 6" xfId="18789"/>
    <cellStyle name="Финансовый 3 2 16 6 7" xfId="22825"/>
    <cellStyle name="Финансовый 3 2 16 6 8" xfId="22906"/>
    <cellStyle name="Финансовый 3 2 16 6 9" xfId="24159"/>
    <cellStyle name="Финансовый 3 2 16 7" xfId="11335"/>
    <cellStyle name="Финансовый 3 2 16 7 2" xfId="14015"/>
    <cellStyle name="Финансовый 3 2 16 7 3" xfId="29545"/>
    <cellStyle name="Финансовый 3 2 16 8" xfId="15233"/>
    <cellStyle name="Финансовый 3 2 16 9" xfId="16354"/>
    <cellStyle name="Финансовый 3 2 17" xfId="785"/>
    <cellStyle name="Финансовый 3 2 17 10" xfId="20993"/>
    <cellStyle name="Финансовый 3 2 17 11" xfId="24550"/>
    <cellStyle name="Финансовый 3 2 17 12" xfId="26450"/>
    <cellStyle name="Финансовый 3 2 17 13" xfId="27575"/>
    <cellStyle name="Финансовый 3 2 17 14" xfId="30482"/>
    <cellStyle name="Финансовый 3 2 17 2" xfId="1945"/>
    <cellStyle name="Финансовый 3 2 17 2 10" xfId="25010"/>
    <cellStyle name="Финансовый 3 2 17 2 11" xfId="26164"/>
    <cellStyle name="Финансовый 3 2 17 2 12" xfId="28616"/>
    <cellStyle name="Финансовый 3 2 17 2 13" xfId="30503"/>
    <cellStyle name="Финансовый 3 2 17 2 2" xfId="2701"/>
    <cellStyle name="Финансовый 3 2 17 2 2 2" xfId="12642"/>
    <cellStyle name="Финансовый 3 2 17 2 2 2 2" xfId="13107"/>
    <cellStyle name="Финансовый 3 2 17 2 2 2 3" xfId="30554"/>
    <cellStyle name="Финансовый 3 2 17 2 2 3" xfId="29010"/>
    <cellStyle name="Финансовый 3 2 17 2 2 4" xfId="30534"/>
    <cellStyle name="Финансовый 3 2 17 2 3" xfId="13598"/>
    <cellStyle name="Финансовый 3 2 17 2 4" xfId="15419"/>
    <cellStyle name="Финансовый 3 2 17 2 5" xfId="16947"/>
    <cellStyle name="Финансовый 3 2 17 2 6" xfId="16841"/>
    <cellStyle name="Финансовый 3 2 17 2 7" xfId="20769"/>
    <cellStyle name="Финансовый 3 2 17 2 8" xfId="24308"/>
    <cellStyle name="Финансовый 3 2 17 2 9" xfId="24315"/>
    <cellStyle name="Финансовый 3 2 17 3" xfId="6842"/>
    <cellStyle name="Финансовый 3 2 17 4" xfId="11383"/>
    <cellStyle name="Финансовый 3 2 17 4 2" xfId="12364"/>
    <cellStyle name="Финансовый 3 2 17 4 3" xfId="28365"/>
    <cellStyle name="Финансовый 3 2 17 5" xfId="11705"/>
    <cellStyle name="Финансовый 3 2 17 6" xfId="16527"/>
    <cellStyle name="Финансовый 3 2 17 7" xfId="17399"/>
    <cellStyle name="Финансовый 3 2 17 8" xfId="20227"/>
    <cellStyle name="Финансовый 3 2 17 9" xfId="21074"/>
    <cellStyle name="Финансовый 3 2 18" xfId="810"/>
    <cellStyle name="Финансовый 3 2 19" xfId="796"/>
    <cellStyle name="Финансовый 3 2 2" xfId="747"/>
    <cellStyle name="Финансовый 3 2 2 10" xfId="795"/>
    <cellStyle name="Финансовый 3 2 2 11" xfId="814"/>
    <cellStyle name="Финансовый 3 2 2 12" xfId="840"/>
    <cellStyle name="Финансовый 3 2 2 13" xfId="3503"/>
    <cellStyle name="Финансовый 3 2 2 14" xfId="3622"/>
    <cellStyle name="Финансовый 3 2 2 15" xfId="4157"/>
    <cellStyle name="Финансовый 3 2 2 16" xfId="3829"/>
    <cellStyle name="Финансовый 3 2 2 17" xfId="4426"/>
    <cellStyle name="Финансовый 3 2 2 18" xfId="4617"/>
    <cellStyle name="Финансовый 3 2 2 19" xfId="4822"/>
    <cellStyle name="Финансовый 3 2 2 2" xfId="750"/>
    <cellStyle name="Финансовый 3 2 2 2 10" xfId="20589"/>
    <cellStyle name="Финансовый 3 2 2 2 11" xfId="23869"/>
    <cellStyle name="Финансовый 3 2 2 2 12" xfId="25686"/>
    <cellStyle name="Финансовый 3 2 2 2 13" xfId="27389"/>
    <cellStyle name="Финансовый 3 2 2 2 14" xfId="30486"/>
    <cellStyle name="Финансовый 3 2 2 2 14 2" xfId="31072"/>
    <cellStyle name="Финансовый 3 2 2 2 15" xfId="32014"/>
    <cellStyle name="Финансовый 3 2 2 2 2" xfId="2120"/>
    <cellStyle name="Финансовый 3 2 2 2 2 10" xfId="23525"/>
    <cellStyle name="Финансовый 3 2 2 2 2 11" xfId="26420"/>
    <cellStyle name="Финансовый 3 2 2 2 2 12" xfId="28741"/>
    <cellStyle name="Финансовый 3 2 2 2 2 13" xfId="30487"/>
    <cellStyle name="Финансовый 3 2 2 2 2 2" xfId="2121"/>
    <cellStyle name="Финансовый 3 2 2 2 2 2 2" xfId="12767"/>
    <cellStyle name="Финансовый 3 2 2 2 2 2 2 2" xfId="12768"/>
    <cellStyle name="Финансовый 3 2 2 2 2 2 2 3" xfId="30539"/>
    <cellStyle name="Финансовый 3 2 2 2 2 2 3" xfId="28742"/>
    <cellStyle name="Финансовый 3 2 2 2 2 2 4" xfId="30538"/>
    <cellStyle name="Финансовый 3 2 2 2 2 3" xfId="12394"/>
    <cellStyle name="Финансовый 3 2 2 2 2 4" xfId="15224"/>
    <cellStyle name="Финансовый 3 2 2 2 2 5" xfId="16660"/>
    <cellStyle name="Финансовый 3 2 2 2 2 6" xfId="17213"/>
    <cellStyle name="Финансовый 3 2 2 2 2 7" xfId="20374"/>
    <cellStyle name="Финансовый 3 2 2 2 2 8" xfId="19631"/>
    <cellStyle name="Финансовый 3 2 2 2 2 9" xfId="21778"/>
    <cellStyle name="Финансовый 3 2 2 2 3" xfId="2020"/>
    <cellStyle name="Финансовый 3 2 2 2 4" xfId="11197"/>
    <cellStyle name="Финансовый 3 2 2 2 4 2" xfId="12185"/>
    <cellStyle name="Финансовый 3 2 2 2 4 3" xfId="28234"/>
    <cellStyle name="Финансовый 3 2 2 2 5" xfId="15450"/>
    <cellStyle name="Финансовый 3 2 2 2 6" xfId="16659"/>
    <cellStyle name="Финансовый 3 2 2 2 7" xfId="17397"/>
    <cellStyle name="Финансовый 3 2 2 2 8" xfId="20373"/>
    <cellStyle name="Финансовый 3 2 2 2 9" xfId="23255"/>
    <cellStyle name="Финансовый 3 2 2 20" xfId="5139"/>
    <cellStyle name="Финансовый 3 2 2 21" xfId="5052"/>
    <cellStyle name="Финансовый 3 2 2 22" xfId="5640"/>
    <cellStyle name="Финансовый 3 2 2 23" xfId="5534"/>
    <cellStyle name="Финансовый 3 2 2 24" xfId="6373"/>
    <cellStyle name="Финансовый 3 2 2 25" xfId="5776"/>
    <cellStyle name="Финансовый 3 2 2 26" xfId="2021"/>
    <cellStyle name="Финансовый 3 2 2 26 10" xfId="24771"/>
    <cellStyle name="Финансовый 3 2 2 26 11" xfId="25821"/>
    <cellStyle name="Финансовый 3 2 2 26 12" xfId="28260"/>
    <cellStyle name="Финансовый 3 2 2 26 2" xfId="12226"/>
    <cellStyle name="Финансовый 3 2 2 26 2 2" xfId="12690"/>
    <cellStyle name="Финансовый 3 2 2 26 2 3" xfId="28664"/>
    <cellStyle name="Финансовый 3 2 2 26 3" xfId="13495"/>
    <cellStyle name="Финансовый 3 2 2 26 4" xfId="11575"/>
    <cellStyle name="Финансовый 3 2 2 26 5" xfId="16580"/>
    <cellStyle name="Финансовый 3 2 2 26 6" xfId="16232"/>
    <cellStyle name="Финансовый 3 2 2 26 7" xfId="20283"/>
    <cellStyle name="Финансовый 3 2 2 26 8" xfId="19510"/>
    <cellStyle name="Финансовый 3 2 2 26 9" xfId="21291"/>
    <cellStyle name="Финансовый 3 2 2 27" xfId="11196"/>
    <cellStyle name="Финансовый 3 2 2 27 2" xfId="12016"/>
    <cellStyle name="Финансовый 3 2 2 27 3" xfId="28099"/>
    <cellStyle name="Финансовый 3 2 2 28" xfId="14682"/>
    <cellStyle name="Финансовый 3 2 2 29" xfId="15887"/>
    <cellStyle name="Финансовый 3 2 2 3" xfId="792"/>
    <cellStyle name="Финансовый 3 2 2 3 2" xfId="31106"/>
    <cellStyle name="Финансовый 3 2 2 3 3" xfId="32036"/>
    <cellStyle name="Финансовый 3 2 2 30" xfId="17277"/>
    <cellStyle name="Финансовый 3 2 2 31" xfId="18308"/>
    <cellStyle name="Финансовый 3 2 2 32" xfId="19467"/>
    <cellStyle name="Финансовый 3 2 2 33" xfId="19944"/>
    <cellStyle name="Финансовый 3 2 2 34" xfId="21339"/>
    <cellStyle name="Финансовый 3 2 2 35" xfId="22169"/>
    <cellStyle name="Финансовый 3 2 2 36" xfId="25835"/>
    <cellStyle name="Финансовый 3 2 2 37" xfId="27388"/>
    <cellStyle name="Финансовый 3 2 2 38" xfId="828"/>
    <cellStyle name="Финансовый 3 2 2 4" xfId="779"/>
    <cellStyle name="Финансовый 3 2 2 4 2" xfId="31079"/>
    <cellStyle name="Финансовый 3 2 2 4 3" xfId="32019"/>
    <cellStyle name="Финансовый 3 2 2 5" xfId="794"/>
    <cellStyle name="Финансовый 3 2 2 6" xfId="776"/>
    <cellStyle name="Финансовый 3 2 2 7" xfId="809"/>
    <cellStyle name="Финансовый 3 2 2 8" xfId="784"/>
    <cellStyle name="Финансовый 3 2 2 9" xfId="811"/>
    <cellStyle name="Финансовый 3 2 20" xfId="813"/>
    <cellStyle name="Финансовый 3 2 21" xfId="839"/>
    <cellStyle name="Финансовый 3 2 22" xfId="3505"/>
    <cellStyle name="Финансовый 3 2 23" xfId="3621"/>
    <cellStyle name="Финансовый 3 2 24" xfId="4166"/>
    <cellStyle name="Финансовый 3 2 25" xfId="4208"/>
    <cellStyle name="Финансовый 3 2 26" xfId="4425"/>
    <cellStyle name="Финансовый 3 2 27" xfId="4616"/>
    <cellStyle name="Финансовый 3 2 28" xfId="4821"/>
    <cellStyle name="Финансовый 3 2 29" xfId="5138"/>
    <cellStyle name="Финансовый 3 2 3" xfId="751"/>
    <cellStyle name="Финансовый 3 2 3 2" xfId="31073"/>
    <cellStyle name="Финансовый 3 2 3 2 2" xfId="31499"/>
    <cellStyle name="Финансовый 3 2 3 2 3" xfId="31723"/>
    <cellStyle name="Финансовый 3 2 3 2 4" xfId="31837"/>
    <cellStyle name="Финансовый 3 2 3 2 5" xfId="31880"/>
    <cellStyle name="Финансовый 3 2 3 3" xfId="31573"/>
    <cellStyle name="Финансовый 3 2 3 4" xfId="31375"/>
    <cellStyle name="Финансовый 3 2 3 5" xfId="31771"/>
    <cellStyle name="Финансовый 3 2 3 6" xfId="31859"/>
    <cellStyle name="Финансовый 3 2 30" xfId="5053"/>
    <cellStyle name="Финансовый 3 2 31" xfId="5638"/>
    <cellStyle name="Финансовый 3 2 32" xfId="5535"/>
    <cellStyle name="Финансовый 3 2 33" xfId="5411"/>
    <cellStyle name="Финансовый 3 2 34" xfId="5833"/>
    <cellStyle name="Финансовый 3 2 35" xfId="2159"/>
    <cellStyle name="Финансовый 3 2 35 10" xfId="21078"/>
    <cellStyle name="Финансовый 3 2 35 11" xfId="26428"/>
    <cellStyle name="Финансовый 3 2 35 12" xfId="28089"/>
    <cellStyle name="Финансовый 3 2 35 2" xfId="12000"/>
    <cellStyle name="Финансовый 3 2 35 2 2" xfId="12806"/>
    <cellStyle name="Финансовый 3 2 35 2 3" xfId="28779"/>
    <cellStyle name="Финансовый 3 2 35 3" xfId="14654"/>
    <cellStyle name="Финансовый 3 2 35 4" xfId="15443"/>
    <cellStyle name="Финансовый 3 2 35 5" xfId="16697"/>
    <cellStyle name="Финансовый 3 2 35 6" xfId="17663"/>
    <cellStyle name="Финансовый 3 2 35 7" xfId="20412"/>
    <cellStyle name="Финансовый 3 2 35 8" xfId="23975"/>
    <cellStyle name="Финансовый 3 2 35 9" xfId="21861"/>
    <cellStyle name="Финансовый 3 2 36" xfId="11047"/>
    <cellStyle name="Финансовый 3 2 36 2" xfId="12155"/>
    <cellStyle name="Финансовый 3 2 36 3" xfId="28211"/>
    <cellStyle name="Финансовый 3 2 37" xfId="12220"/>
    <cellStyle name="Финансовый 3 2 38" xfId="15884"/>
    <cellStyle name="Финансовый 3 2 39" xfId="17516"/>
    <cellStyle name="Финансовый 3 2 4" xfId="752"/>
    <cellStyle name="Финансовый 3 2 4 2" xfId="31074"/>
    <cellStyle name="Финансовый 3 2 4 2 2" xfId="31500"/>
    <cellStyle name="Финансовый 3 2 4 2 3" xfId="31724"/>
    <cellStyle name="Финансовый 3 2 4 2 4" xfId="31838"/>
    <cellStyle name="Финансовый 3 2 4 2 5" xfId="31881"/>
    <cellStyle name="Финансовый 3 2 4 3" xfId="31574"/>
    <cellStyle name="Финансовый 3 2 4 4" xfId="31374"/>
    <cellStyle name="Финансовый 3 2 4 5" xfId="31440"/>
    <cellStyle name="Финансовый 3 2 4 6" xfId="31448"/>
    <cellStyle name="Финансовый 3 2 40" xfId="17649"/>
    <cellStyle name="Финансовый 3 2 41" xfId="19464"/>
    <cellStyle name="Финансовый 3 2 42" xfId="19947"/>
    <cellStyle name="Финансовый 3 2 43" xfId="21132"/>
    <cellStyle name="Финансовый 3 2 44" xfId="24258"/>
    <cellStyle name="Финансовый 3 2 45" xfId="25825"/>
    <cellStyle name="Финансовый 3 2 46" xfId="27239"/>
    <cellStyle name="Финансовый 3 2 47" xfId="1354"/>
    <cellStyle name="Финансовый 3 2 5" xfId="753"/>
    <cellStyle name="Финансовый 3 2 5 2" xfId="31105"/>
    <cellStyle name="Финансовый 3 2 5 2 2" xfId="31501"/>
    <cellStyle name="Финансовый 3 2 5 2 3" xfId="31725"/>
    <cellStyle name="Финансовый 3 2 5 2 4" xfId="31839"/>
    <cellStyle name="Финансовый 3 2 5 2 5" xfId="31882"/>
    <cellStyle name="Финансовый 3 2 5 3" xfId="31575"/>
    <cellStyle name="Финансовый 3 2 5 4" xfId="31352"/>
    <cellStyle name="Финансовый 3 2 5 5" xfId="31466"/>
    <cellStyle name="Финансовый 3 2 5 6" xfId="31324"/>
    <cellStyle name="Финансовый 3 2 6" xfId="754"/>
    <cellStyle name="Финансовый 3 2 6 2" xfId="31088"/>
    <cellStyle name="Финансовый 3 2 6 2 2" xfId="31502"/>
    <cellStyle name="Финансовый 3 2 6 2 3" xfId="31726"/>
    <cellStyle name="Финансовый 3 2 6 2 4" xfId="31840"/>
    <cellStyle name="Финансовый 3 2 6 2 5" xfId="31883"/>
    <cellStyle name="Финансовый 3 2 6 3" xfId="31576"/>
    <cellStyle name="Финансовый 3 2 6 4" xfId="31363"/>
    <cellStyle name="Финансовый 3 2 6 5" xfId="31342"/>
    <cellStyle name="Финансовый 3 2 6 6" xfId="31663"/>
    <cellStyle name="Финансовый 3 2 7" xfId="755"/>
    <cellStyle name="Финансовый 3 2 8" xfId="756"/>
    <cellStyle name="Финансовый 3 2 9" xfId="757"/>
    <cellStyle name="Финансовый 3 20" xfId="225"/>
    <cellStyle name="Финансовый 3 20 2" xfId="31127"/>
    <cellStyle name="Финансовый 3 20 3" xfId="32053"/>
    <cellStyle name="Финансовый 3 21" xfId="226"/>
    <cellStyle name="Финансовый 3 21 2" xfId="1545"/>
    <cellStyle name="Финансовый 3 21 2 2" xfId="31121"/>
    <cellStyle name="Финансовый 3 21 3" xfId="30470"/>
    <cellStyle name="Финансовый 3 21 3 2" xfId="32048"/>
    <cellStyle name="Финансовый 3 22" xfId="227"/>
    <cellStyle name="Финансовый 3 22 2" xfId="1546"/>
    <cellStyle name="Финансовый 3 22 2 2" xfId="31131"/>
    <cellStyle name="Финансовый 3 22 3" xfId="30471"/>
    <cellStyle name="Финансовый 3 22 3 2" xfId="32057"/>
    <cellStyle name="Финансовый 3 23" xfId="228"/>
    <cellStyle name="Финансовый 3 24" xfId="812"/>
    <cellStyle name="Финансовый 3 24 2" xfId="31148"/>
    <cellStyle name="Финансовый 3 25" xfId="31141"/>
    <cellStyle name="Финансовый 3 26" xfId="31147"/>
    <cellStyle name="Финансовый 3 27" xfId="31159"/>
    <cellStyle name="Финансовый 3 28" xfId="31156"/>
    <cellStyle name="Финансовый 3 29" xfId="31163"/>
    <cellStyle name="Финансовый 3 3" xfId="229"/>
    <cellStyle name="Финансовый 3 3 10" xfId="3040"/>
    <cellStyle name="Финансовый 3 3 11" xfId="3249"/>
    <cellStyle name="Финансовый 3 3 12" xfId="3752"/>
    <cellStyle name="Финансовый 3 3 13" xfId="3502"/>
    <cellStyle name="Финансовый 3 3 14" xfId="3625"/>
    <cellStyle name="Финансовый 3 3 15" xfId="4027"/>
    <cellStyle name="Финансовый 3 3 16" xfId="3592"/>
    <cellStyle name="Финансовый 3 3 17" xfId="4427"/>
    <cellStyle name="Финансовый 3 3 18" xfId="4618"/>
    <cellStyle name="Финансовый 3 3 19" xfId="4823"/>
    <cellStyle name="Финансовый 3 3 2" xfId="758"/>
    <cellStyle name="Финансовый 3 3 2 10" xfId="17411"/>
    <cellStyle name="Финансовый 3 3 2 11" xfId="19951"/>
    <cellStyle name="Финансовый 3 3 2 12" xfId="23925"/>
    <cellStyle name="Финансовый 3 3 2 13" xfId="23047"/>
    <cellStyle name="Финансовый 3 3 2 14" xfId="20729"/>
    <cellStyle name="Финансовый 3 3 2 15" xfId="26599"/>
    <cellStyle name="Финансовый 3 3 2 16" xfId="27390"/>
    <cellStyle name="Финансовый 3 3 2 17" xfId="30593"/>
    <cellStyle name="Финансовый 3 3 2 17 2" xfId="30945"/>
    <cellStyle name="Финансовый 3 3 2 18" xfId="31946"/>
    <cellStyle name="Финансовый 3 3 2 2" xfId="1547"/>
    <cellStyle name="Финансовый 3 3 2 2 10" xfId="22119"/>
    <cellStyle name="Финансовый 3 3 2 2 11" xfId="24304"/>
    <cellStyle name="Финансовый 3 3 2 2 12" xfId="25685"/>
    <cellStyle name="Финансовый 3 3 2 2 13" xfId="28022"/>
    <cellStyle name="Финансовый 3 3 2 2 14" xfId="30603"/>
    <cellStyle name="Финансовый 3 3 2 2 2" xfId="2126"/>
    <cellStyle name="Финансовый 3 3 2 2 2 10" xfId="23679"/>
    <cellStyle name="Финансовый 3 3 2 2 2 11" xfId="26753"/>
    <cellStyle name="Финансовый 3 3 2 2 2 12" xfId="28747"/>
    <cellStyle name="Финансовый 3 3 2 2 2 13" xfId="30608"/>
    <cellStyle name="Финансовый 3 3 2 2 2 2" xfId="6052"/>
    <cellStyle name="Финансовый 3 3 2 2 2 2 2" xfId="12773"/>
    <cellStyle name="Финансовый 3 3 2 2 2 2 2 2" xfId="14416"/>
    <cellStyle name="Финансовый 3 3 2 2 2 2 2 3" xfId="30622"/>
    <cellStyle name="Финансовый 3 3 2 2 2 2 3" xfId="29785"/>
    <cellStyle name="Финансовый 3 3 2 2 2 2 4" xfId="30617"/>
    <cellStyle name="Финансовый 3 3 2 2 2 3" xfId="15037"/>
    <cellStyle name="Финансовый 3 3 2 2 2 4" xfId="15564"/>
    <cellStyle name="Финансовый 3 3 2 2 2 5" xfId="17868"/>
    <cellStyle name="Финансовый 3 3 2 2 2 6" xfId="18689"/>
    <cellStyle name="Финансовый 3 3 2 2 2 7" xfId="22447"/>
    <cellStyle name="Финансовый 3 3 2 2 2 8" xfId="23965"/>
    <cellStyle name="Финансовый 3 3 2 2 2 9" xfId="22962"/>
    <cellStyle name="Финансовый 3 3 2 2 3" xfId="7114"/>
    <cellStyle name="Финансовый 3 3 2 2 4" xfId="11919"/>
    <cellStyle name="Финансовый 3 3 2 2 4 2" xfId="12166"/>
    <cellStyle name="Финансовый 3 3 2 2 4 3" xfId="28218"/>
    <cellStyle name="Финансовый 3 3 2 2 5" xfId="15180"/>
    <cellStyle name="Финансовый 3 3 2 2 6" xfId="16665"/>
    <cellStyle name="Финансовый 3 3 2 2 7" xfId="17102"/>
    <cellStyle name="Финансовый 3 3 2 2 8" xfId="20379"/>
    <cellStyle name="Финансовый 3 3 2 2 9" xfId="19628"/>
    <cellStyle name="Финансовый 3 3 2 3" xfId="6341"/>
    <cellStyle name="Финансовый 3 3 2 3 2" xfId="31729"/>
    <cellStyle name="Финансовый 3 3 2 3 3" xfId="32221"/>
    <cellStyle name="Финансовый 3 3 2 4" xfId="6528"/>
    <cellStyle name="Финансовый 3 3 2 4 2" xfId="31842"/>
    <cellStyle name="Финансовый 3 3 2 4 3" xfId="32251"/>
    <cellStyle name="Финансовый 3 3 2 5" xfId="6675"/>
    <cellStyle name="Финансовый 3 3 2 5 2" xfId="31884"/>
    <cellStyle name="Финансовый 3 3 2 5 3" xfId="32264"/>
    <cellStyle name="Финансовый 3 3 2 6" xfId="2019"/>
    <cellStyle name="Финансовый 3 3 2 6 10" xfId="21756"/>
    <cellStyle name="Финансовый 3 3 2 6 11" xfId="25624"/>
    <cellStyle name="Финансовый 3 3 2 6 12" xfId="28395"/>
    <cellStyle name="Финансовый 3 3 2 6 2" xfId="12401"/>
    <cellStyle name="Финансовый 3 3 2 6 2 2" xfId="12689"/>
    <cellStyle name="Финансовый 3 3 2 6 2 3" xfId="28663"/>
    <cellStyle name="Финансовый 3 3 2 6 3" xfId="13727"/>
    <cellStyle name="Финансовый 3 3 2 6 4" xfId="12003"/>
    <cellStyle name="Финансовый 3 3 2 6 5" xfId="16579"/>
    <cellStyle name="Финансовый 3 3 2 6 6" xfId="16242"/>
    <cellStyle name="Финансовый 3 3 2 6 7" xfId="20282"/>
    <cellStyle name="Финансовый 3 3 2 6 8" xfId="22821"/>
    <cellStyle name="Финансовый 3 3 2 6 9" xfId="19573"/>
    <cellStyle name="Финансовый 3 3 2 7" xfId="11198"/>
    <cellStyle name="Финансовый 3 3 2 7 2" xfId="13499"/>
    <cellStyle name="Финансовый 3 3 2 7 3" xfId="29262"/>
    <cellStyle name="Финансовый 3 3 2 8" xfId="12474"/>
    <cellStyle name="Финансовый 3 3 2 9" xfId="16280"/>
    <cellStyle name="Финансовый 3 3 20" xfId="5140"/>
    <cellStyle name="Финансовый 3 3 21" xfId="4961"/>
    <cellStyle name="Финансовый 3 3 22" xfId="5645"/>
    <cellStyle name="Финансовый 3 3 23" xfId="5894"/>
    <cellStyle name="Финансовый 3 3 24" xfId="5478"/>
    <cellStyle name="Финансовый 3 3 25" xfId="6101"/>
    <cellStyle name="Финансовый 3 3 26" xfId="2174"/>
    <cellStyle name="Финансовый 3 3 26 10" xfId="20665"/>
    <cellStyle name="Финансовый 3 3 26 11" xfId="25678"/>
    <cellStyle name="Финансовый 3 3 26 12" xfId="28127"/>
    <cellStyle name="Финансовый 3 3 26 2" xfId="12052"/>
    <cellStyle name="Финансовый 3 3 26 2 2" xfId="12820"/>
    <cellStyle name="Финансовый 3 3 26 2 3" xfId="28792"/>
    <cellStyle name="Финансовый 3 3 26 3" xfId="13915"/>
    <cellStyle name="Финансовый 3 3 26 4" xfId="14907"/>
    <cellStyle name="Финансовый 3 3 26 5" xfId="16710"/>
    <cellStyle name="Финансовый 3 3 26 6" xfId="17710"/>
    <cellStyle name="Финансовый 3 3 26 7" xfId="20426"/>
    <cellStyle name="Финансовый 3 3 26 8" xfId="20958"/>
    <cellStyle name="Финансовый 3 3 26 9" xfId="23514"/>
    <cellStyle name="Финансовый 3 3 27" xfId="11049"/>
    <cellStyle name="Финансовый 3 3 27 2" xfId="14208"/>
    <cellStyle name="Финансовый 3 3 27 3" xfId="29633"/>
    <cellStyle name="Финансовый 3 3 28" xfId="11973"/>
    <cellStyle name="Финансовый 3 3 29" xfId="15888"/>
    <cellStyle name="Финансовый 3 3 3" xfId="1602"/>
    <cellStyle name="Финансовый 3 3 3 10" xfId="18526"/>
    <cellStyle name="Финансовый 3 3 3 11" xfId="19984"/>
    <cellStyle name="Финансовый 3 3 3 12" xfId="21239"/>
    <cellStyle name="Финансовый 3 3 3 13" xfId="22223"/>
    <cellStyle name="Финансовый 3 3 3 14" xfId="22753"/>
    <cellStyle name="Финансовый 3 3 3 15" xfId="26232"/>
    <cellStyle name="Финансовый 3 3 3 16" xfId="27449"/>
    <cellStyle name="Финансовый 3 3 3 17" xfId="31107"/>
    <cellStyle name="Финансовый 3 3 3 18" xfId="32037"/>
    <cellStyle name="Финансовый 3 3 3 2" xfId="2276"/>
    <cellStyle name="Финансовый 3 3 3 2 10" xfId="19332"/>
    <cellStyle name="Финансовый 3 3 3 2 11" xfId="21155"/>
    <cellStyle name="Финансовый 3 3 3 2 12" xfId="26052"/>
    <cellStyle name="Финансовый 3 3 3 2 13" xfId="28044"/>
    <cellStyle name="Финансовый 3 3 3 2 2" xfId="6076"/>
    <cellStyle name="Финансовый 3 3 3 2 2 10" xfId="19890"/>
    <cellStyle name="Финансовый 3 3 3 2 2 11" xfId="26777"/>
    <cellStyle name="Финансовый 3 3 3 2 2 12" xfId="28841"/>
    <cellStyle name="Финансовый 3 3 3 2 2 2" xfId="12877"/>
    <cellStyle name="Финансовый 3 3 3 2 2 2 2" xfId="14440"/>
    <cellStyle name="Финансовый 3 3 3 2 2 2 3" xfId="29809"/>
    <cellStyle name="Финансовый 3 3 3 2 2 3" xfId="15061"/>
    <cellStyle name="Финансовый 3 3 3 2 2 4" xfId="15588"/>
    <cellStyle name="Финансовый 3 3 3 2 2 5" xfId="17892"/>
    <cellStyle name="Финансовый 3 3 3 2 2 6" xfId="18713"/>
    <cellStyle name="Финансовый 3 3 3 2 2 7" xfId="22471"/>
    <cellStyle name="Финансовый 3 3 3 2 2 8" xfId="23850"/>
    <cellStyle name="Финансовый 3 3 3 2 2 9" xfId="22175"/>
    <cellStyle name="Финансовый 3 3 3 2 3" xfId="7136"/>
    <cellStyle name="Финансовый 3 3 3 2 4" xfId="11941"/>
    <cellStyle name="Финансовый 3 3 3 2 4 2" xfId="13487"/>
    <cellStyle name="Финансовый 3 3 3 2 4 3" xfId="29253"/>
    <cellStyle name="Финансовый 3 3 3 2 5" xfId="13751"/>
    <cellStyle name="Финансовый 3 3 3 2 6" xfId="16761"/>
    <cellStyle name="Финансовый 3 3 3 2 7" xfId="17513"/>
    <cellStyle name="Финансовый 3 3 3 2 8" xfId="20499"/>
    <cellStyle name="Финансовый 3 3 3 2 9" xfId="23744"/>
    <cellStyle name="Финансовый 3 3 3 3" xfId="6375"/>
    <cellStyle name="Финансовый 3 3 3 4" xfId="6557"/>
    <cellStyle name="Финансовый 3 3 3 5" xfId="6697"/>
    <cellStyle name="Финансовый 3 3 3 6" xfId="1965"/>
    <cellStyle name="Финансовый 3 3 3 6 10" xfId="21635"/>
    <cellStyle name="Финансовый 3 3 3 6 11" xfId="26462"/>
    <cellStyle name="Финансовый 3 3 3 6 12" xfId="28426"/>
    <cellStyle name="Финансовый 3 3 3 6 2" xfId="12439"/>
    <cellStyle name="Финансовый 3 3 3 6 2 2" xfId="12655"/>
    <cellStyle name="Финансовый 3 3 3 6 2 3" xfId="28629"/>
    <cellStyle name="Финансовый 3 3 3 6 3" xfId="14568"/>
    <cellStyle name="Финансовый 3 3 3 6 4" xfId="13951"/>
    <cellStyle name="Финансовый 3 3 3 6 5" xfId="16540"/>
    <cellStyle name="Финансовый 3 3 3 6 6" xfId="18024"/>
    <cellStyle name="Финансовый 3 3 3 6 7" xfId="20241"/>
    <cellStyle name="Финансовый 3 3 3 6 8" xfId="19428"/>
    <cellStyle name="Финансовый 3 3 3 6 9" xfId="21822"/>
    <cellStyle name="Финансовый 3 3 3 7" xfId="11257"/>
    <cellStyle name="Финансовый 3 3 3 7 2" xfId="14200"/>
    <cellStyle name="Финансовый 3 3 3 7 3" xfId="29630"/>
    <cellStyle name="Финансовый 3 3 3 8" xfId="15187"/>
    <cellStyle name="Финансовый 3 3 3 9" xfId="16318"/>
    <cellStyle name="Финансовый 3 3 30" xfId="17274"/>
    <cellStyle name="Финансовый 3 3 31" xfId="18079"/>
    <cellStyle name="Финансовый 3 3 32" xfId="19470"/>
    <cellStyle name="Финансовый 3 3 33" xfId="19638"/>
    <cellStyle name="Финансовый 3 3 34" xfId="21116"/>
    <cellStyle name="Финансовый 3 3 35" xfId="21940"/>
    <cellStyle name="Финансовый 3 3 36" xfId="25712"/>
    <cellStyle name="Финансовый 3 3 37" xfId="27241"/>
    <cellStyle name="Финансовый 3 3 38" xfId="30574"/>
    <cellStyle name="Финансовый 3 3 4" xfId="1632"/>
    <cellStyle name="Финансовый 3 3 4 10" xfId="17259"/>
    <cellStyle name="Финансовый 3 3 4 11" xfId="20001"/>
    <cellStyle name="Финансовый 3 3 4 12" xfId="20289"/>
    <cellStyle name="Финансовый 3 3 4 13" xfId="19982"/>
    <cellStyle name="Финансовый 3 3 4 14" xfId="24852"/>
    <cellStyle name="Финансовый 3 3 4 15" xfId="26017"/>
    <cellStyle name="Финансовый 3 3 4 16" xfId="27429"/>
    <cellStyle name="Финансовый 3 3 4 17" xfId="31109"/>
    <cellStyle name="Финансовый 3 3 4 18" xfId="32039"/>
    <cellStyle name="Финансовый 3 3 4 2" xfId="2206"/>
    <cellStyle name="Финансовый 3 3 4 2 10" xfId="24350"/>
    <cellStyle name="Финансовый 3 3 4 2 11" xfId="25001"/>
    <cellStyle name="Финансовый 3 3 4 2 12" xfId="26474"/>
    <cellStyle name="Финансовый 3 3 4 2 13" xfId="28058"/>
    <cellStyle name="Финансовый 3 3 4 2 2" xfId="6093"/>
    <cellStyle name="Финансовый 3 3 4 2 2 10" xfId="24269"/>
    <cellStyle name="Финансовый 3 3 4 2 2 11" xfId="26794"/>
    <cellStyle name="Финансовый 3 3 4 2 2 12" xfId="28816"/>
    <cellStyle name="Финансовый 3 3 4 2 2 2" xfId="12846"/>
    <cellStyle name="Финансовый 3 3 4 2 2 2 2" xfId="14457"/>
    <cellStyle name="Финансовый 3 3 4 2 2 2 3" xfId="29826"/>
    <cellStyle name="Финансовый 3 3 4 2 2 3" xfId="15078"/>
    <cellStyle name="Финансовый 3 3 4 2 2 4" xfId="15605"/>
    <cellStyle name="Финансовый 3 3 4 2 2 5" xfId="17909"/>
    <cellStyle name="Финансовый 3 3 4 2 2 6" xfId="18730"/>
    <cellStyle name="Финансовый 3 3 4 2 2 7" xfId="22488"/>
    <cellStyle name="Финансовый 3 3 4 2 2 8" xfId="23775"/>
    <cellStyle name="Финансовый 3 3 4 2 2 9" xfId="22659"/>
    <cellStyle name="Финансовый 3 3 4 2 3" xfId="7150"/>
    <cellStyle name="Финансовый 3 3 4 2 4" xfId="11955"/>
    <cellStyle name="Финансовый 3 3 4 2 4 2" xfId="13361"/>
    <cellStyle name="Финансовый 3 3 4 2 4 3" xfId="29193"/>
    <cellStyle name="Финансовый 3 3 4 2 5" xfId="13267"/>
    <cellStyle name="Финансовый 3 3 4 2 6" xfId="16735"/>
    <cellStyle name="Финансовый 3 3 4 2 7" xfId="18009"/>
    <cellStyle name="Финансовый 3 3 4 2 8" xfId="20452"/>
    <cellStyle name="Финансовый 3 3 4 2 9" xfId="21818"/>
    <cellStyle name="Финансовый 3 3 4 3" xfId="6395"/>
    <cellStyle name="Финансовый 3 3 4 4" xfId="6571"/>
    <cellStyle name="Финансовый 3 3 4 5" xfId="6711"/>
    <cellStyle name="Финансовый 3 3 4 6" xfId="1715"/>
    <cellStyle name="Финансовый 3 3 4 6 10" xfId="23370"/>
    <cellStyle name="Финансовый 3 3 4 6 11" xfId="25737"/>
    <cellStyle name="Финансовый 3 3 4 6 12" xfId="28443"/>
    <cellStyle name="Финансовый 3 3 4 6 2" xfId="12456"/>
    <cellStyle name="Финансовый 3 3 4 6 2 2" xfId="12484"/>
    <cellStyle name="Финансовый 3 3 4 6 2 3" xfId="28468"/>
    <cellStyle name="Финансовый 3 3 4 6 3" xfId="12128"/>
    <cellStyle name="Финансовый 3 3 4 6 4" xfId="13892"/>
    <cellStyle name="Финансовый 3 3 4 6 5" xfId="16377"/>
    <cellStyle name="Финансовый 3 3 4 6 6" xfId="17207"/>
    <cellStyle name="Финансовый 3 3 4 6 7" xfId="20038"/>
    <cellStyle name="Финансовый 3 3 4 6 8" xfId="20413"/>
    <cellStyle name="Финансовый 3 3 4 6 9" xfId="23675"/>
    <cellStyle name="Финансовый 3 3 4 7" xfId="11237"/>
    <cellStyle name="Финансовый 3 3 4 7 2" xfId="11716"/>
    <cellStyle name="Финансовый 3 3 4 7 3" xfId="27849"/>
    <cellStyle name="Финансовый 3 3 4 8" xfId="15234"/>
    <cellStyle name="Финансовый 3 3 4 9" xfId="16336"/>
    <cellStyle name="Финансовый 3 3 5" xfId="1655"/>
    <cellStyle name="Финансовый 3 3 5 10" xfId="17413"/>
    <cellStyle name="Финансовый 3 3 5 11" xfId="20011"/>
    <cellStyle name="Финансовый 3 3 5 12" xfId="24211"/>
    <cellStyle name="Финансовый 3 3 5 13" xfId="19221"/>
    <cellStyle name="Финансовый 3 3 5 14" xfId="24506"/>
    <cellStyle name="Финансовый 3 3 5 15" xfId="26305"/>
    <cellStyle name="Финансовый 3 3 5 16" xfId="27483"/>
    <cellStyle name="Финансовый 3 3 5 17" xfId="31577"/>
    <cellStyle name="Финансовый 3 3 5 18" xfId="32189"/>
    <cellStyle name="Финансовый 3 3 5 2" xfId="2417"/>
    <cellStyle name="Финансовый 3 3 5 2 10" xfId="22122"/>
    <cellStyle name="Финансовый 3 3 5 2 11" xfId="24393"/>
    <cellStyle name="Финансовый 3 3 5 2 12" xfId="25886"/>
    <cellStyle name="Финансовый 3 3 5 2 13" xfId="28064"/>
    <cellStyle name="Финансовый 3 3 5 2 2" xfId="6104"/>
    <cellStyle name="Финансовый 3 3 5 2 2 10" xfId="23827"/>
    <cellStyle name="Финансовый 3 3 5 2 2 11" xfId="26803"/>
    <cellStyle name="Финансовый 3 3 5 2 2 12" xfId="28892"/>
    <cellStyle name="Финансовый 3 3 5 2 2 2" xfId="12940"/>
    <cellStyle name="Финансовый 3 3 5 2 2 2 2" xfId="14467"/>
    <cellStyle name="Финансовый 3 3 5 2 2 2 3" xfId="29835"/>
    <cellStyle name="Финансовый 3 3 5 2 2 3" xfId="15087"/>
    <cellStyle name="Финансовый 3 3 5 2 2 4" xfId="15614"/>
    <cellStyle name="Финансовый 3 3 5 2 2 5" xfId="17918"/>
    <cellStyle name="Финансовый 3 3 5 2 2 6" xfId="18739"/>
    <cellStyle name="Финансовый 3 3 5 2 2 7" xfId="22499"/>
    <cellStyle name="Финансовый 3 3 5 2 2 8" xfId="23729"/>
    <cellStyle name="Финансовый 3 3 5 2 2 9" xfId="24838"/>
    <cellStyle name="Финансовый 3 3 5 2 3" xfId="7156"/>
    <cellStyle name="Финансовый 3 3 5 2 4" xfId="11961"/>
    <cellStyle name="Финансовый 3 3 5 2 4 2" xfId="13942"/>
    <cellStyle name="Финансовый 3 3 5 2 4 3" xfId="29516"/>
    <cellStyle name="Финансовый 3 3 5 2 5" xfId="12190"/>
    <cellStyle name="Финансовый 3 3 5 2 6" xfId="16813"/>
    <cellStyle name="Финансовый 3 3 5 2 7" xfId="16856"/>
    <cellStyle name="Финансовый 3 3 5 2 8" xfId="20590"/>
    <cellStyle name="Финансовый 3 3 5 2 9" xfId="23864"/>
    <cellStyle name="Финансовый 3 3 5 3" xfId="6405"/>
    <cellStyle name="Финансовый 3 3 5 4" xfId="6577"/>
    <cellStyle name="Финансовый 3 3 5 5" xfId="6717"/>
    <cellStyle name="Финансовый 3 3 5 6" xfId="6750"/>
    <cellStyle name="Финансовый 3 3 5 6 10" xfId="23020"/>
    <cellStyle name="Финансовый 3 3 5 6 11" xfId="26839"/>
    <cellStyle name="Финансовый 3 3 5 6 12" xfId="28450"/>
    <cellStyle name="Финансовый 3 3 5 6 2" xfId="12465"/>
    <cellStyle name="Финансовый 3 3 5 6 2 2" xfId="14709"/>
    <cellStyle name="Финансовый 3 3 5 6 2 3" xfId="29953"/>
    <cellStyle name="Финансовый 3 3 5 6 3" xfId="15263"/>
    <cellStyle name="Финансовый 3 3 5 6 4" xfId="15650"/>
    <cellStyle name="Финансовый 3 3 5 6 5" xfId="18108"/>
    <cellStyle name="Финансовый 3 3 5 6 6" xfId="18775"/>
    <cellStyle name="Финансовый 3 3 5 6 7" xfId="22796"/>
    <cellStyle name="Финансовый 3 3 5 6 8" xfId="23003"/>
    <cellStyle name="Финансовый 3 3 5 6 9" xfId="24402"/>
    <cellStyle name="Финансовый 3 3 5 7" xfId="11291"/>
    <cellStyle name="Финансовый 3 3 5 7 2" xfId="13284"/>
    <cellStyle name="Финансовый 3 3 5 7 3" xfId="29139"/>
    <cellStyle name="Финансовый 3 3 5 8" xfId="15177"/>
    <cellStyle name="Финансовый 3 3 5 9" xfId="16347"/>
    <cellStyle name="Финансовый 3 3 6" xfId="1672"/>
    <cellStyle name="Финансовый 3 3 6 10" xfId="18297"/>
    <cellStyle name="Финансовый 3 3 6 11" xfId="20017"/>
    <cellStyle name="Финансовый 3 3 6 12" xfId="22604"/>
    <cellStyle name="Финансовый 3 3 6 13" xfId="23004"/>
    <cellStyle name="Финансовый 3 3 6 14" xfId="24391"/>
    <cellStyle name="Финансовый 3 3 6 15" xfId="25691"/>
    <cellStyle name="Финансовый 3 3 6 16" xfId="27573"/>
    <cellStyle name="Финансовый 3 3 6 17" xfId="31490"/>
    <cellStyle name="Финансовый 3 3 6 18" xfId="32169"/>
    <cellStyle name="Финансовый 3 3 6 2" xfId="2698"/>
    <cellStyle name="Финансовый 3 3 6 2 10" xfId="24961"/>
    <cellStyle name="Финансовый 3 3 6 2 11" xfId="25392"/>
    <cellStyle name="Финансовый 3 3 6 2 12" xfId="26216"/>
    <cellStyle name="Финансовый 3 3 6 2 13" xfId="28068"/>
    <cellStyle name="Финансовый 3 3 6 2 2" xfId="6109"/>
    <cellStyle name="Финансовый 3 3 6 2 2 10" xfId="25105"/>
    <cellStyle name="Финансовый 3 3 6 2 2 11" xfId="26808"/>
    <cellStyle name="Финансовый 3 3 6 2 2 12" xfId="29008"/>
    <cellStyle name="Финансовый 3 3 6 2 2 2" xfId="13105"/>
    <cellStyle name="Финансовый 3 3 6 2 2 2 2" xfId="14472"/>
    <cellStyle name="Финансовый 3 3 6 2 2 2 3" xfId="29840"/>
    <cellStyle name="Финансовый 3 3 6 2 2 3" xfId="15092"/>
    <cellStyle name="Финансовый 3 3 6 2 2 4" xfId="15619"/>
    <cellStyle name="Финансовый 3 3 6 2 2 5" xfId="17923"/>
    <cellStyle name="Финансовый 3 3 6 2 2 6" xfId="18744"/>
    <cellStyle name="Финансовый 3 3 6 2 2 7" xfId="22504"/>
    <cellStyle name="Финансовый 3 3 6 2 2 8" xfId="23714"/>
    <cellStyle name="Финансовый 3 3 6 2 2 9" xfId="24882"/>
    <cellStyle name="Финансовый 3 3 6 2 3" xfId="7160"/>
    <cellStyle name="Финансовый 3 3 6 2 4" xfId="11965"/>
    <cellStyle name="Финансовый 3 3 6 2 4 2" xfId="13878"/>
    <cellStyle name="Финансовый 3 3 6 2 4 3" xfId="29477"/>
    <cellStyle name="Финансовый 3 3 6 2 5" xfId="15144"/>
    <cellStyle name="Финансовый 3 3 6 2 6" xfId="16945"/>
    <cellStyle name="Финансовый 3 3 6 2 7" xfId="17014"/>
    <cellStyle name="Финансовый 3 3 6 2 8" xfId="20767"/>
    <cellStyle name="Финансовый 3 3 6 2 9" xfId="23033"/>
    <cellStyle name="Финансовый 3 3 6 3" xfId="6414"/>
    <cellStyle name="Финансовый 3 3 6 4" xfId="6581"/>
    <cellStyle name="Финансовый 3 3 6 5" xfId="6721"/>
    <cellStyle name="Финансовый 3 3 6 6" xfId="6840"/>
    <cellStyle name="Финансовый 3 3 6 6 10" xfId="24657"/>
    <cellStyle name="Финансовый 3 3 6 6 11" xfId="26884"/>
    <cellStyle name="Финансовый 3 3 6 6 12" xfId="28454"/>
    <cellStyle name="Финансовый 3 3 6 6 2" xfId="12469"/>
    <cellStyle name="Финансовый 3 3 6 6 2 2" xfId="14754"/>
    <cellStyle name="Финансовый 3 3 6 6 2 3" xfId="29998"/>
    <cellStyle name="Финансовый 3 3 6 6 3" xfId="15322"/>
    <cellStyle name="Финансовый 3 3 6 6 4" xfId="15695"/>
    <cellStyle name="Финансовый 3 3 6 6 5" xfId="18166"/>
    <cellStyle name="Финансовый 3 3 6 6 6" xfId="18820"/>
    <cellStyle name="Финансовый 3 3 6 6 7" xfId="22865"/>
    <cellStyle name="Финансовый 3 3 6 6 8" xfId="23263"/>
    <cellStyle name="Финансовый 3 3 6 6 9" xfId="20105"/>
    <cellStyle name="Финансовый 3 3 6 7" xfId="11381"/>
    <cellStyle name="Финансовый 3 3 6 7 2" xfId="14049"/>
    <cellStyle name="Финансовый 3 3 6 7 3" xfId="29562"/>
    <cellStyle name="Финансовый 3 3 6 8" xfId="15197"/>
    <cellStyle name="Финансовый 3 3 6 9" xfId="16355"/>
    <cellStyle name="Финансовый 3 3 7" xfId="1942"/>
    <cellStyle name="Финансовый 3 3 7 10" xfId="24597"/>
    <cellStyle name="Финансовый 3 3 7 11" xfId="25306"/>
    <cellStyle name="Финансовый 3 3 7 12" xfId="26344"/>
    <cellStyle name="Финансовый 3 3 7 13" xfId="27526"/>
    <cellStyle name="Финансовый 3 3 7 14" xfId="31477"/>
    <cellStyle name="Финансовый 3 3 7 15" xfId="32162"/>
    <cellStyle name="Финансовый 3 3 7 2" xfId="2544"/>
    <cellStyle name="Финансовый 3 3 7 2 10" xfId="25388"/>
    <cellStyle name="Финансовый 3 3 7 2 11" xfId="25743"/>
    <cellStyle name="Финансовый 3 3 7 2 12" xfId="28614"/>
    <cellStyle name="Финансовый 3 3 7 2 2" xfId="12640"/>
    <cellStyle name="Финансовый 3 3 7 2 2 2" xfId="13018"/>
    <cellStyle name="Финансовый 3 3 7 2 2 3" xfId="28949"/>
    <cellStyle name="Финансовый 3 3 7 2 3" xfId="13081"/>
    <cellStyle name="Финансовый 3 3 7 2 4" xfId="14259"/>
    <cellStyle name="Финансовый 3 3 7 2 5" xfId="16879"/>
    <cellStyle name="Финансовый 3 3 7 2 6" xfId="17641"/>
    <cellStyle name="Финансовый 3 3 7 2 7" xfId="20667"/>
    <cellStyle name="Финансовый 3 3 7 2 8" xfId="24303"/>
    <cellStyle name="Финансовый 3 3 7 2 9" xfId="24956"/>
    <cellStyle name="Финансовый 3 3 7 3" xfId="6793"/>
    <cellStyle name="Финансовый 3 3 7 4" xfId="11334"/>
    <cellStyle name="Финансовый 3 3 7 4 2" xfId="12383"/>
    <cellStyle name="Финансовый 3 3 7 4 3" xfId="28381"/>
    <cellStyle name="Финансовый 3 3 7 5" xfId="13723"/>
    <cellStyle name="Финансовый 3 3 7 6" xfId="16524"/>
    <cellStyle name="Финансовый 3 3 7 7" xfId="18288"/>
    <cellStyle name="Финансовый 3 3 7 8" xfId="20224"/>
    <cellStyle name="Финансовый 3 3 7 9" xfId="23297"/>
    <cellStyle name="Финансовый 3 3 8" xfId="2810"/>
    <cellStyle name="Финансовый 3 3 8 2" xfId="31731"/>
    <cellStyle name="Финансовый 3 3 8 3" xfId="32223"/>
    <cellStyle name="Финансовый 3 3 9" xfId="3172"/>
    <cellStyle name="Финансовый 3 30" xfId="206"/>
    <cellStyle name="Финансовый 3 4" xfId="230"/>
    <cellStyle name="Финансовый 3 4 10" xfId="3039"/>
    <cellStyle name="Финансовый 3 4 11" xfId="3286"/>
    <cellStyle name="Финансовый 3 4 12" xfId="3753"/>
    <cellStyle name="Финансовый 3 4 13" xfId="3501"/>
    <cellStyle name="Финансовый 3 4 14" xfId="3626"/>
    <cellStyle name="Финансовый 3 4 15" xfId="4082"/>
    <cellStyle name="Финансовый 3 4 16" xfId="3593"/>
    <cellStyle name="Финансовый 3 4 17" xfId="4428"/>
    <cellStyle name="Финансовый 3 4 18" xfId="4619"/>
    <cellStyle name="Финансовый 3 4 19" xfId="4824"/>
    <cellStyle name="Финансовый 3 4 2" xfId="759"/>
    <cellStyle name="Финансовый 3 4 2 10" xfId="17180"/>
    <cellStyle name="Финансовый 3 4 2 11" xfId="19952"/>
    <cellStyle name="Финансовый 3 4 2 12" xfId="23921"/>
    <cellStyle name="Финансовый 3 4 2 13" xfId="22626"/>
    <cellStyle name="Финансовый 3 4 2 14" xfId="21715"/>
    <cellStyle name="Финансовый 3 4 2 15" xfId="26495"/>
    <cellStyle name="Финансовый 3 4 2 16" xfId="27391"/>
    <cellStyle name="Финансовый 3 4 2 17" xfId="30594"/>
    <cellStyle name="Финансовый 3 4 2 17 2" xfId="30956"/>
    <cellStyle name="Финансовый 3 4 2 18" xfId="31953"/>
    <cellStyle name="Финансовый 3 4 2 2" xfId="1548"/>
    <cellStyle name="Финансовый 3 4 2 2 10" xfId="19279"/>
    <cellStyle name="Финансовый 3 4 2 2 11" xfId="21581"/>
    <cellStyle name="Финансовый 3 4 2 2 12" xfId="26419"/>
    <cellStyle name="Финансовый 3 4 2 2 13" xfId="28023"/>
    <cellStyle name="Финансовый 3 4 2 2 14" xfId="30604"/>
    <cellStyle name="Финансовый 3 4 2 2 14 2" xfId="31075"/>
    <cellStyle name="Финансовый 3 4 2 2 15" xfId="32015"/>
    <cellStyle name="Финансовый 3 4 2 2 2" xfId="2127"/>
    <cellStyle name="Финансовый 3 4 2 2 2 10" xfId="21314"/>
    <cellStyle name="Финансовый 3 4 2 2 2 11" xfId="26754"/>
    <cellStyle name="Финансовый 3 4 2 2 2 12" xfId="28748"/>
    <cellStyle name="Финансовый 3 4 2 2 2 13" xfId="30609"/>
    <cellStyle name="Финансовый 3 4 2 2 2 2" xfId="6053"/>
    <cellStyle name="Финансовый 3 4 2 2 2 2 2" xfId="12774"/>
    <cellStyle name="Финансовый 3 4 2 2 2 2 2 2" xfId="14417"/>
    <cellStyle name="Финансовый 3 4 2 2 2 2 2 3" xfId="30623"/>
    <cellStyle name="Финансовый 3 4 2 2 2 2 3" xfId="29786"/>
    <cellStyle name="Финансовый 3 4 2 2 2 2 4" xfId="30618"/>
    <cellStyle name="Финансовый 3 4 2 2 2 3" xfId="15038"/>
    <cellStyle name="Финансовый 3 4 2 2 2 4" xfId="15565"/>
    <cellStyle name="Финансовый 3 4 2 2 2 5" xfId="17869"/>
    <cellStyle name="Финансовый 3 4 2 2 2 6" xfId="18690"/>
    <cellStyle name="Финансовый 3 4 2 2 2 7" xfId="22448"/>
    <cellStyle name="Финансовый 3 4 2 2 2 8" xfId="23957"/>
    <cellStyle name="Финансовый 3 4 2 2 2 9" xfId="22305"/>
    <cellStyle name="Финансовый 3 4 2 2 3" xfId="7115"/>
    <cellStyle name="Финансовый 3 4 2 2 4" xfId="11920"/>
    <cellStyle name="Финансовый 3 4 2 2 4 2" xfId="12476"/>
    <cellStyle name="Финансовый 3 4 2 2 4 3" xfId="28460"/>
    <cellStyle name="Финансовый 3 4 2 2 5" xfId="15135"/>
    <cellStyle name="Финансовый 3 4 2 2 6" xfId="16666"/>
    <cellStyle name="Финансовый 3 4 2 2 7" xfId="17065"/>
    <cellStyle name="Финансовый 3 4 2 2 8" xfId="20380"/>
    <cellStyle name="Финансовый 3 4 2 2 9" xfId="24121"/>
    <cellStyle name="Финансовый 3 4 2 3" xfId="6342"/>
    <cellStyle name="Финансовый 3 4 2 3 2" xfId="31373"/>
    <cellStyle name="Финансовый 3 4 2 3 3" xfId="32124"/>
    <cellStyle name="Финансовый 3 4 2 4" xfId="6529"/>
    <cellStyle name="Финансовый 3 4 2 4 2" xfId="31498"/>
    <cellStyle name="Финансовый 3 4 2 4 3" xfId="32175"/>
    <cellStyle name="Финансовый 3 4 2 5" xfId="6676"/>
    <cellStyle name="Финансовый 3 4 2 5 2" xfId="31737"/>
    <cellStyle name="Финансовый 3 4 2 5 3" xfId="32224"/>
    <cellStyle name="Финансовый 3 4 2 6" xfId="2018"/>
    <cellStyle name="Финансовый 3 4 2 6 10" xfId="22619"/>
    <cellStyle name="Финансовый 3 4 2 6 11" xfId="25918"/>
    <cellStyle name="Финансовый 3 4 2 6 12" xfId="28396"/>
    <cellStyle name="Финансовый 3 4 2 6 2" xfId="12402"/>
    <cellStyle name="Финансовый 3 4 2 6 2 2" xfId="12688"/>
    <cellStyle name="Финансовый 3 4 2 6 2 3" xfId="28662"/>
    <cellStyle name="Финансовый 3 4 2 6 3" xfId="13778"/>
    <cellStyle name="Финансовый 3 4 2 6 4" xfId="13436"/>
    <cellStyle name="Финансовый 3 4 2 6 5" xfId="16578"/>
    <cellStyle name="Финансовый 3 4 2 6 6" xfId="16297"/>
    <cellStyle name="Финансовый 3 4 2 6 7" xfId="20281"/>
    <cellStyle name="Финансовый 3 4 2 6 8" xfId="20850"/>
    <cellStyle name="Финансовый 3 4 2 6 9" xfId="21923"/>
    <cellStyle name="Финансовый 3 4 2 7" xfId="11199"/>
    <cellStyle name="Финансовый 3 4 2 7 2" xfId="13465"/>
    <cellStyle name="Финансовый 3 4 2 7 3" xfId="29243"/>
    <cellStyle name="Финансовый 3 4 2 8" xfId="14662"/>
    <cellStyle name="Финансовый 3 4 2 9" xfId="16281"/>
    <cellStyle name="Финансовый 3 4 20" xfId="5141"/>
    <cellStyle name="Финансовый 3 4 21" xfId="5180"/>
    <cellStyle name="Финансовый 3 4 22" xfId="5646"/>
    <cellStyle name="Финансовый 3 4 23" xfId="5837"/>
    <cellStyle name="Финансовый 3 4 24" xfId="6143"/>
    <cellStyle name="Финансовый 3 4 25" xfId="5918"/>
    <cellStyle name="Финансовый 3 4 26" xfId="2145"/>
    <cellStyle name="Финансовый 3 4 26 10" xfId="21282"/>
    <cellStyle name="Финансовый 3 4 26 11" xfId="26416"/>
    <cellStyle name="Финансовый 3 4 26 12" xfId="27842"/>
    <cellStyle name="Финансовый 3 4 26 2" xfId="11706"/>
    <cellStyle name="Финансовый 3 4 26 2 2" xfId="12792"/>
    <cellStyle name="Финансовый 3 4 26 2 3" xfId="28765"/>
    <cellStyle name="Финансовый 3 4 26 3" xfId="12019"/>
    <cellStyle name="Финансовый 3 4 26 4" xfId="13152"/>
    <cellStyle name="Финансовый 3 4 26 5" xfId="16683"/>
    <cellStyle name="Финансовый 3 4 26 6" xfId="17444"/>
    <cellStyle name="Финансовый 3 4 26 7" xfId="20398"/>
    <cellStyle name="Финансовый 3 4 26 8" xfId="24033"/>
    <cellStyle name="Финансовый 3 4 26 9" xfId="23939"/>
    <cellStyle name="Финансовый 3 4 27" xfId="11051"/>
    <cellStyle name="Финансовый 3 4 27 2" xfId="11691"/>
    <cellStyle name="Финансовый 3 4 27 3" xfId="27831"/>
    <cellStyle name="Финансовый 3 4 28" xfId="14583"/>
    <cellStyle name="Финансовый 3 4 29" xfId="15889"/>
    <cellStyle name="Финансовый 3 4 3" xfId="1603"/>
    <cellStyle name="Финансовый 3 4 3 10" xfId="18524"/>
    <cellStyle name="Финансовый 3 4 3 11" xfId="19985"/>
    <cellStyle name="Финансовый 3 4 3 12" xfId="21434"/>
    <cellStyle name="Финансовый 3 4 3 13" xfId="24677"/>
    <cellStyle name="Финансовый 3 4 3 14" xfId="25226"/>
    <cellStyle name="Финансовый 3 4 3 15" xfId="26198"/>
    <cellStyle name="Финансовый 3 4 3 16" xfId="27450"/>
    <cellStyle name="Финансовый 3 4 3 17" xfId="31108"/>
    <cellStyle name="Финансовый 3 4 3 18" xfId="32038"/>
    <cellStyle name="Финансовый 3 4 3 2" xfId="2277"/>
    <cellStyle name="Финансовый 3 4 3 2 10" xfId="20206"/>
    <cellStyle name="Финансовый 3 4 3 2 11" xfId="25290"/>
    <cellStyle name="Финансовый 3 4 3 2 12" xfId="26015"/>
    <cellStyle name="Финансовый 3 4 3 2 13" xfId="28045"/>
    <cellStyle name="Финансовый 3 4 3 2 2" xfId="6077"/>
    <cellStyle name="Финансовый 3 4 3 2 2 10" xfId="22243"/>
    <cellStyle name="Финансовый 3 4 3 2 2 11" xfId="26778"/>
    <cellStyle name="Финансовый 3 4 3 2 2 12" xfId="28842"/>
    <cellStyle name="Финансовый 3 4 3 2 2 2" xfId="12878"/>
    <cellStyle name="Финансовый 3 4 3 2 2 2 2" xfId="14441"/>
    <cellStyle name="Финансовый 3 4 3 2 2 2 3" xfId="29810"/>
    <cellStyle name="Финансовый 3 4 3 2 2 3" xfId="15062"/>
    <cellStyle name="Финансовый 3 4 3 2 2 4" xfId="15589"/>
    <cellStyle name="Финансовый 3 4 3 2 2 5" xfId="17893"/>
    <cellStyle name="Финансовый 3 4 3 2 2 6" xfId="18714"/>
    <cellStyle name="Финансовый 3 4 3 2 2 7" xfId="22472"/>
    <cellStyle name="Финансовый 3 4 3 2 2 8" xfId="23846"/>
    <cellStyle name="Финансовый 3 4 3 2 2 9" xfId="22642"/>
    <cellStyle name="Финансовый 3 4 3 2 3" xfId="7137"/>
    <cellStyle name="Финансовый 3 4 3 2 4" xfId="11942"/>
    <cellStyle name="Финансовый 3 4 3 2 4 2" xfId="12121"/>
    <cellStyle name="Финансовый 3 4 3 2 4 3" xfId="28184"/>
    <cellStyle name="Финансовый 3 4 3 2 5" xfId="14475"/>
    <cellStyle name="Финансовый 3 4 3 2 6" xfId="16762"/>
    <cellStyle name="Финансовый 3 4 3 2 7" xfId="17461"/>
    <cellStyle name="Финансовый 3 4 3 2 8" xfId="20500"/>
    <cellStyle name="Финансовый 3 4 3 2 9" xfId="23739"/>
    <cellStyle name="Финансовый 3 4 3 3" xfId="6376"/>
    <cellStyle name="Финансовый 3 4 3 4" xfId="6558"/>
    <cellStyle name="Финансовый 3 4 3 5" xfId="6698"/>
    <cellStyle name="Финансовый 3 4 3 6" xfId="1732"/>
    <cellStyle name="Финансовый 3 4 3 6 10" xfId="24673"/>
    <cellStyle name="Финансовый 3 4 3 6 11" xfId="25909"/>
    <cellStyle name="Финансовый 3 4 3 6 12" xfId="28427"/>
    <cellStyle name="Финансовый 3 4 3 6 2" xfId="12440"/>
    <cellStyle name="Финансовый 3 4 3 6 2 2" xfId="12501"/>
    <cellStyle name="Финансовый 3 4 3 6 2 3" xfId="28485"/>
    <cellStyle name="Финансовый 3 4 3 6 3" xfId="13359"/>
    <cellStyle name="Финансовый 3 4 3 6 4" xfId="12857"/>
    <cellStyle name="Финансовый 3 4 3 6 5" xfId="16394"/>
    <cellStyle name="Финансовый 3 4 3 6 6" xfId="17139"/>
    <cellStyle name="Финансовый 3 4 3 6 7" xfId="20055"/>
    <cellStyle name="Финансовый 3 4 3 6 8" xfId="19442"/>
    <cellStyle name="Финансовый 3 4 3 6 9" xfId="21255"/>
    <cellStyle name="Финансовый 3 4 3 7" xfId="11258"/>
    <cellStyle name="Финансовый 3 4 3 7 2" xfId="14019"/>
    <cellStyle name="Финансовый 3 4 3 7 3" xfId="29549"/>
    <cellStyle name="Финансовый 3 4 3 8" xfId="15142"/>
    <cellStyle name="Финансовый 3 4 3 9" xfId="16319"/>
    <cellStyle name="Финансовый 3 4 30" xfId="17342"/>
    <cellStyle name="Финансовый 3 4 31" xfId="18313"/>
    <cellStyle name="Финансовый 3 4 32" xfId="19471"/>
    <cellStyle name="Финансовый 3 4 33" xfId="19584"/>
    <cellStyle name="Финансовый 3 4 34" xfId="19637"/>
    <cellStyle name="Финансовый 3 4 35" xfId="19345"/>
    <cellStyle name="Финансовый 3 4 36" xfId="25729"/>
    <cellStyle name="Финансовый 3 4 37" xfId="27243"/>
    <cellStyle name="Финансовый 3 4 38" xfId="30575"/>
    <cellStyle name="Финансовый 3 4 4" xfId="1633"/>
    <cellStyle name="Финансовый 3 4 4 10" xfId="17136"/>
    <cellStyle name="Финансовый 3 4 4 11" xfId="20002"/>
    <cellStyle name="Финансовый 3 4 4 12" xfId="21796"/>
    <cellStyle name="Финансовый 3 4 4 13" xfId="22318"/>
    <cellStyle name="Финансовый 3 4 4 14" xfId="23976"/>
    <cellStyle name="Финансовый 3 4 4 15" xfId="26136"/>
    <cellStyle name="Финансовый 3 4 4 16" xfId="27428"/>
    <cellStyle name="Финансовый 3 4 4 17" xfId="31110"/>
    <cellStyle name="Финансовый 3 4 4 18" xfId="32040"/>
    <cellStyle name="Финансовый 3 4 4 2" xfId="2205"/>
    <cellStyle name="Финансовый 3 4 4 2 10" xfId="24557"/>
    <cellStyle name="Финансовый 3 4 4 2 11" xfId="25003"/>
    <cellStyle name="Финансовый 3 4 4 2 12" xfId="26573"/>
    <cellStyle name="Финансовый 3 4 4 2 13" xfId="28059"/>
    <cellStyle name="Финансовый 3 4 4 2 2" xfId="6094"/>
    <cellStyle name="Финансовый 3 4 4 2 2 10" xfId="23897"/>
    <cellStyle name="Финансовый 3 4 4 2 2 11" xfId="26795"/>
    <cellStyle name="Финансовый 3 4 4 2 2 12" xfId="28815"/>
    <cellStyle name="Финансовый 3 4 4 2 2 2" xfId="12845"/>
    <cellStyle name="Финансовый 3 4 4 2 2 2 2" xfId="14458"/>
    <cellStyle name="Финансовый 3 4 4 2 2 2 3" xfId="29827"/>
    <cellStyle name="Финансовый 3 4 4 2 2 3" xfId="15079"/>
    <cellStyle name="Финансовый 3 4 4 2 2 4" xfId="15606"/>
    <cellStyle name="Финансовый 3 4 4 2 2 5" xfId="17910"/>
    <cellStyle name="Финансовый 3 4 4 2 2 6" xfId="18731"/>
    <cellStyle name="Финансовый 3 4 4 2 2 7" xfId="22489"/>
    <cellStyle name="Финансовый 3 4 4 2 2 8" xfId="20168"/>
    <cellStyle name="Финансовый 3 4 4 2 2 9" xfId="19165"/>
    <cellStyle name="Финансовый 3 4 4 2 3" xfId="7151"/>
    <cellStyle name="Финансовый 3 4 4 2 4" xfId="11956"/>
    <cellStyle name="Финансовый 3 4 4 2 4 2" xfId="13277"/>
    <cellStyle name="Финансовый 3 4 4 2 4 3" xfId="29135"/>
    <cellStyle name="Финансовый 3 4 4 2 5" xfId="11622"/>
    <cellStyle name="Финансовый 3 4 4 2 6" xfId="16734"/>
    <cellStyle name="Финансовый 3 4 4 2 7" xfId="18049"/>
    <cellStyle name="Финансовый 3 4 4 2 8" xfId="20451"/>
    <cellStyle name="Финансовый 3 4 4 2 9" xfId="21967"/>
    <cellStyle name="Финансовый 3 4 4 3" xfId="6396"/>
    <cellStyle name="Финансовый 3 4 4 4" xfId="6572"/>
    <cellStyle name="Финансовый 3 4 4 5" xfId="6712"/>
    <cellStyle name="Финансовый 3 4 4 6" xfId="1714"/>
    <cellStyle name="Финансовый 3 4 4 6 10" xfId="24858"/>
    <cellStyle name="Финансовый 3 4 4 6 11" xfId="25721"/>
    <cellStyle name="Финансовый 3 4 4 6 12" xfId="28444"/>
    <cellStyle name="Финансовый 3 4 4 6 2" xfId="12457"/>
    <cellStyle name="Финансовый 3 4 4 6 2 2" xfId="12483"/>
    <cellStyle name="Финансовый 3 4 4 6 2 3" xfId="28467"/>
    <cellStyle name="Финансовый 3 4 4 6 3" xfId="11738"/>
    <cellStyle name="Финансовый 3 4 4 6 4" xfId="13647"/>
    <cellStyle name="Финансовый 3 4 4 6 5" xfId="16376"/>
    <cellStyle name="Финансовый 3 4 4 6 6" xfId="17359"/>
    <cellStyle name="Финансовый 3 4 4 6 7" xfId="20037"/>
    <cellStyle name="Финансовый 3 4 4 6 8" xfId="20626"/>
    <cellStyle name="Финансовый 3 4 4 6 9" xfId="19214"/>
    <cellStyle name="Финансовый 3 4 4 7" xfId="11236"/>
    <cellStyle name="Финансовый 3 4 4 7 2" xfId="14020"/>
    <cellStyle name="Финансовый 3 4 4 7 3" xfId="29550"/>
    <cellStyle name="Финансовый 3 4 4 8" xfId="15198"/>
    <cellStyle name="Финансовый 3 4 4 9" xfId="16337"/>
    <cellStyle name="Финансовый 3 4 5" xfId="1656"/>
    <cellStyle name="Финансовый 3 4 5 10" xfId="17348"/>
    <cellStyle name="Финансовый 3 4 5 11" xfId="20012"/>
    <cellStyle name="Финансовый 3 4 5 12" xfId="23168"/>
    <cellStyle name="Финансовый 3 4 5 13" xfId="21474"/>
    <cellStyle name="Финансовый 3 4 5 14" xfId="23604"/>
    <cellStyle name="Финансовый 3 4 5 15" xfId="26240"/>
    <cellStyle name="Финансовый 3 4 5 16" xfId="27484"/>
    <cellStyle name="Финансовый 3 4 5 17" xfId="31504"/>
    <cellStyle name="Финансовый 3 4 5 18" xfId="32176"/>
    <cellStyle name="Финансовый 3 4 5 2" xfId="2418"/>
    <cellStyle name="Финансовый 3 4 5 2 10" xfId="22544"/>
    <cellStyle name="Финансовый 3 4 5 2 11" xfId="20009"/>
    <cellStyle name="Финансовый 3 4 5 2 12" xfId="25867"/>
    <cellStyle name="Финансовый 3 4 5 2 13" xfId="28065"/>
    <cellStyle name="Финансовый 3 4 5 2 2" xfId="6105"/>
    <cellStyle name="Финансовый 3 4 5 2 2 10" xfId="23349"/>
    <cellStyle name="Финансовый 3 4 5 2 2 11" xfId="26804"/>
    <cellStyle name="Финансовый 3 4 5 2 2 12" xfId="28893"/>
    <cellStyle name="Финансовый 3 4 5 2 2 2" xfId="12941"/>
    <cellStyle name="Финансовый 3 4 5 2 2 2 2" xfId="14468"/>
    <cellStyle name="Финансовый 3 4 5 2 2 2 3" xfId="29836"/>
    <cellStyle name="Финансовый 3 4 5 2 2 3" xfId="15088"/>
    <cellStyle name="Финансовый 3 4 5 2 2 4" xfId="15615"/>
    <cellStyle name="Финансовый 3 4 5 2 2 5" xfId="17919"/>
    <cellStyle name="Финансовый 3 4 5 2 2 6" xfId="18740"/>
    <cellStyle name="Финансовый 3 4 5 2 2 7" xfId="22500"/>
    <cellStyle name="Финансовый 3 4 5 2 2 8" xfId="19376"/>
    <cellStyle name="Финансовый 3 4 5 2 2 9" xfId="19333"/>
    <cellStyle name="Финансовый 3 4 5 2 3" xfId="7157"/>
    <cellStyle name="Финансовый 3 4 5 2 4" xfId="11962"/>
    <cellStyle name="Финансовый 3 4 5 2 4 2" xfId="13869"/>
    <cellStyle name="Финансовый 3 4 5 2 4 3" xfId="29472"/>
    <cellStyle name="Финансовый 3 4 5 2 5" xfId="12152"/>
    <cellStyle name="Финансовый 3 4 5 2 6" xfId="16814"/>
    <cellStyle name="Финансовый 3 4 5 2 7" xfId="16994"/>
    <cellStyle name="Финансовый 3 4 5 2 8" xfId="20591"/>
    <cellStyle name="Финансовый 3 4 5 2 9" xfId="23237"/>
    <cellStyle name="Финансовый 3 4 5 3" xfId="6406"/>
    <cellStyle name="Финансовый 3 4 5 4" xfId="6578"/>
    <cellStyle name="Финансовый 3 4 5 5" xfId="6718"/>
    <cellStyle name="Финансовый 3 4 5 6" xfId="6751"/>
    <cellStyle name="Финансовый 3 4 5 6 10" xfId="21482"/>
    <cellStyle name="Финансовый 3 4 5 6 11" xfId="26840"/>
    <cellStyle name="Финансовый 3 4 5 6 12" xfId="28451"/>
    <cellStyle name="Финансовый 3 4 5 6 2" xfId="12466"/>
    <cellStyle name="Финансовый 3 4 5 6 2 2" xfId="14710"/>
    <cellStyle name="Финансовый 3 4 5 6 2 3" xfId="29954"/>
    <cellStyle name="Финансовый 3 4 5 6 3" xfId="15264"/>
    <cellStyle name="Финансовый 3 4 5 6 4" xfId="15651"/>
    <cellStyle name="Финансовый 3 4 5 6 5" xfId="18109"/>
    <cellStyle name="Финансовый 3 4 5 6 6" xfId="18776"/>
    <cellStyle name="Финансовый 3 4 5 6 7" xfId="22797"/>
    <cellStyle name="Финансовый 3 4 5 6 8" xfId="22727"/>
    <cellStyle name="Финансовый 3 4 5 6 9" xfId="22984"/>
    <cellStyle name="Финансовый 3 4 5 7" xfId="11292"/>
    <cellStyle name="Финансовый 3 4 5 7 2" xfId="13343"/>
    <cellStyle name="Финансовый 3 4 5 7 3" xfId="29180"/>
    <cellStyle name="Финансовый 3 4 5 8" xfId="15133"/>
    <cellStyle name="Финансовый 3 4 5 9" xfId="16348"/>
    <cellStyle name="Финансовый 3 4 6" xfId="1673"/>
    <cellStyle name="Финансовый 3 4 6 10" xfId="18068"/>
    <cellStyle name="Финансовый 3 4 6 11" xfId="20018"/>
    <cellStyle name="Финансовый 3 4 6 12" xfId="23040"/>
    <cellStyle name="Финансовый 3 4 6 13" xfId="21274"/>
    <cellStyle name="Финансовый 3 4 6 14" xfId="23532"/>
    <cellStyle name="Финансовый 3 4 6 15" xfId="26638"/>
    <cellStyle name="Финансовый 3 4 6 16" xfId="27574"/>
    <cellStyle name="Финансовый 3 4 6 17" xfId="31578"/>
    <cellStyle name="Финансовый 3 4 6 18" xfId="32190"/>
    <cellStyle name="Финансовый 3 4 6 2" xfId="2699"/>
    <cellStyle name="Финансовый 3 4 6 2 10" xfId="20795"/>
    <cellStyle name="Финансовый 3 4 6 2 11" xfId="25011"/>
    <cellStyle name="Финансовый 3 4 6 2 12" xfId="26172"/>
    <cellStyle name="Финансовый 3 4 6 2 13" xfId="28069"/>
    <cellStyle name="Финансовый 3 4 6 2 2" xfId="6110"/>
    <cellStyle name="Финансовый 3 4 6 2 2 10" xfId="23723"/>
    <cellStyle name="Финансовый 3 4 6 2 2 11" xfId="26809"/>
    <cellStyle name="Финансовый 3 4 6 2 2 12" xfId="29009"/>
    <cellStyle name="Финансовый 3 4 6 2 2 2" xfId="13106"/>
    <cellStyle name="Финансовый 3 4 6 2 2 2 2" xfId="14473"/>
    <cellStyle name="Финансовый 3 4 6 2 2 2 3" xfId="29841"/>
    <cellStyle name="Финансовый 3 4 6 2 2 3" xfId="15093"/>
    <cellStyle name="Финансовый 3 4 6 2 2 4" xfId="15620"/>
    <cellStyle name="Финансовый 3 4 6 2 2 5" xfId="17924"/>
    <cellStyle name="Финансовый 3 4 6 2 2 6" xfId="18745"/>
    <cellStyle name="Финансовый 3 4 6 2 2 7" xfId="22505"/>
    <cellStyle name="Финансовый 3 4 6 2 2 8" xfId="23712"/>
    <cellStyle name="Финансовый 3 4 6 2 2 9" xfId="24575"/>
    <cellStyle name="Финансовый 3 4 6 2 3" xfId="7161"/>
    <cellStyle name="Финансовый 3 4 6 2 4" xfId="11966"/>
    <cellStyle name="Финансовый 3 4 6 2 4 2" xfId="13805"/>
    <cellStyle name="Финансовый 3 4 6 2 4 3" xfId="29436"/>
    <cellStyle name="Финансовый 3 4 6 2 5" xfId="14900"/>
    <cellStyle name="Финансовый 3 4 6 2 6" xfId="16946"/>
    <cellStyle name="Финансовый 3 4 6 2 7" xfId="16855"/>
    <cellStyle name="Финансовый 3 4 6 2 8" xfId="20768"/>
    <cellStyle name="Финансовый 3 4 6 2 9" xfId="24252"/>
    <cellStyle name="Финансовый 3 4 6 3" xfId="6415"/>
    <cellStyle name="Финансовый 3 4 6 4" xfId="6582"/>
    <cellStyle name="Финансовый 3 4 6 5" xfId="6722"/>
    <cellStyle name="Финансовый 3 4 6 6" xfId="6841"/>
    <cellStyle name="Финансовый 3 4 6 6 10" xfId="22565"/>
    <cellStyle name="Финансовый 3 4 6 6 11" xfId="26885"/>
    <cellStyle name="Финансовый 3 4 6 6 12" xfId="28455"/>
    <cellStyle name="Финансовый 3 4 6 6 2" xfId="12470"/>
    <cellStyle name="Финансовый 3 4 6 6 2 2" xfId="14755"/>
    <cellStyle name="Финансовый 3 4 6 6 2 3" xfId="29999"/>
    <cellStyle name="Финансовый 3 4 6 6 3" xfId="15323"/>
    <cellStyle name="Финансовый 3 4 6 6 4" xfId="15696"/>
    <cellStyle name="Финансовый 3 4 6 6 5" xfId="18167"/>
    <cellStyle name="Финансовый 3 4 6 6 6" xfId="18821"/>
    <cellStyle name="Финансовый 3 4 6 6 7" xfId="22866"/>
    <cellStyle name="Финансовый 3 4 6 6 8" xfId="19732"/>
    <cellStyle name="Финансовый 3 4 6 6 9" xfId="19263"/>
    <cellStyle name="Финансовый 3 4 6 7" xfId="11382"/>
    <cellStyle name="Финансовый 3 4 6 7 2" xfId="13926"/>
    <cellStyle name="Финансовый 3 4 6 7 3" xfId="29508"/>
    <cellStyle name="Финансовый 3 4 6 8" xfId="15163"/>
    <cellStyle name="Финансовый 3 4 6 9" xfId="16356"/>
    <cellStyle name="Финансовый 3 4 7" xfId="1940"/>
    <cellStyle name="Финансовый 3 4 7 10" xfId="19274"/>
    <cellStyle name="Финансовый 3 4 7 11" xfId="23651"/>
    <cellStyle name="Финансовый 3 4 7 12" xfId="26441"/>
    <cellStyle name="Финансовый 3 4 7 13" xfId="27525"/>
    <cellStyle name="Финансовый 3 4 7 14" xfId="31480"/>
    <cellStyle name="Финансовый 3 4 7 15" xfId="32165"/>
    <cellStyle name="Финансовый 3 4 7 2" xfId="2543"/>
    <cellStyle name="Финансовый 3 4 7 2 10" xfId="24685"/>
    <cellStyle name="Финансовый 3 4 7 2 11" xfId="25787"/>
    <cellStyle name="Финансовый 3 4 7 2 12" xfId="28612"/>
    <cellStyle name="Финансовый 3 4 7 2 2" xfId="12638"/>
    <cellStyle name="Финансовый 3 4 7 2 2 2" xfId="13017"/>
    <cellStyle name="Финансовый 3 4 7 2 2 3" xfId="28948"/>
    <cellStyle name="Финансовый 3 4 7 2 3" xfId="13040"/>
    <cellStyle name="Финансовый 3 4 7 2 4" xfId="14908"/>
    <cellStyle name="Финансовый 3 4 7 2 5" xfId="16878"/>
    <cellStyle name="Финансовый 3 4 7 2 6" xfId="17680"/>
    <cellStyle name="Финансовый 3 4 7 2 7" xfId="20666"/>
    <cellStyle name="Финансовый 3 4 7 2 8" xfId="24310"/>
    <cellStyle name="Финансовый 3 4 7 2 9" xfId="19145"/>
    <cellStyle name="Финансовый 3 4 7 3" xfId="6792"/>
    <cellStyle name="Финансовый 3 4 7 4" xfId="11333"/>
    <cellStyle name="Финансовый 3 4 7 4 2" xfId="12447"/>
    <cellStyle name="Финансовый 3 4 7 4 3" xfId="28434"/>
    <cellStyle name="Финансовый 3 4 7 5" xfId="13769"/>
    <cellStyle name="Финансовый 3 4 7 6" xfId="16522"/>
    <cellStyle name="Финансовый 3 4 7 7" xfId="18020"/>
    <cellStyle name="Финансовый 3 4 7 8" xfId="20222"/>
    <cellStyle name="Финансовый 3 4 7 9" xfId="23578"/>
    <cellStyle name="Финансовый 3 4 8" xfId="2793"/>
    <cellStyle name="Финансовый 3 4 8 2" xfId="31785"/>
    <cellStyle name="Финансовый 3 4 8 3" xfId="32236"/>
    <cellStyle name="Финансовый 3 4 9" xfId="3173"/>
    <cellStyle name="Финансовый 3 4 9 2" xfId="31870"/>
    <cellStyle name="Финансовый 3 4 9 3" xfId="32260"/>
    <cellStyle name="Финансовый 3 5" xfId="231"/>
    <cellStyle name="Финансовый 3 5 2" xfId="760"/>
    <cellStyle name="Финансовый 3 5 2 2" xfId="1549"/>
    <cellStyle name="Финансовый 3 5 2 3" xfId="30595"/>
    <cellStyle name="Финансовый 3 5 3" xfId="1604"/>
    <cellStyle name="Финансовый 3 5 4" xfId="1634"/>
    <cellStyle name="Финансовый 3 5 5" xfId="1657"/>
    <cellStyle name="Финансовый 3 5 6" xfId="1674"/>
    <cellStyle name="Финансовый 3 5 7" xfId="30576"/>
    <cellStyle name="Финансовый 3 6" xfId="232"/>
    <cellStyle name="Финансовый 3 6 2" xfId="761"/>
    <cellStyle name="Финансовый 3 6 2 2" xfId="1550"/>
    <cellStyle name="Финансовый 3 6 2 2 2" xfId="31505"/>
    <cellStyle name="Финансовый 3 6 2 2 3" xfId="32177"/>
    <cellStyle name="Финансовый 3 6 2 2 4" xfId="30962"/>
    <cellStyle name="Финансовый 3 6 2 3" xfId="30596"/>
    <cellStyle name="Финансовый 3 6 2 3 2" xfId="31732"/>
    <cellStyle name="Финансовый 3 6 2 4" xfId="31844"/>
    <cellStyle name="Финансовый 3 6 2 5" xfId="31885"/>
    <cellStyle name="Финансовый 3 6 2 6" xfId="31959"/>
    <cellStyle name="Финансовый 3 6 3" xfId="1605"/>
    <cellStyle name="Финансовый 3 6 3 2" xfId="31579"/>
    <cellStyle name="Финансовый 3 6 3 3" xfId="32191"/>
    <cellStyle name="Финансовый 3 6 4" xfId="1635"/>
    <cellStyle name="Финансовый 3 6 4 2" xfId="31474"/>
    <cellStyle name="Финансовый 3 6 4 3" xfId="32159"/>
    <cellStyle name="Финансовый 3 6 5" xfId="1658"/>
    <cellStyle name="Финансовый 3 6 5 2" xfId="31548"/>
    <cellStyle name="Финансовый 3 6 5 3" xfId="32180"/>
    <cellStyle name="Финансовый 3 6 6" xfId="1675"/>
    <cellStyle name="Финансовый 3 6 6 2" xfId="31459"/>
    <cellStyle name="Финансовый 3 6 6 3" xfId="32148"/>
    <cellStyle name="Финансовый 3 6 7" xfId="30577"/>
    <cellStyle name="Финансовый 3 7" xfId="233"/>
    <cellStyle name="Финансовый 3 7 2" xfId="762"/>
    <cellStyle name="Финансовый 3 7 2 2" xfId="1551"/>
    <cellStyle name="Финансовый 3 7 2 2 2" xfId="31506"/>
    <cellStyle name="Финансовый 3 7 2 2 3" xfId="32178"/>
    <cellStyle name="Финансовый 3 7 2 2 4" xfId="30966"/>
    <cellStyle name="Финансовый 3 7 2 3" xfId="30597"/>
    <cellStyle name="Финансовый 3 7 2 3 2" xfId="31733"/>
    <cellStyle name="Финансовый 3 7 2 4" xfId="31845"/>
    <cellStyle name="Финансовый 3 7 2 5" xfId="31886"/>
    <cellStyle name="Финансовый 3 7 2 6" xfId="31962"/>
    <cellStyle name="Финансовый 3 7 3" xfId="1606"/>
    <cellStyle name="Финансовый 3 7 3 2" xfId="31580"/>
    <cellStyle name="Финансовый 3 7 3 3" xfId="32192"/>
    <cellStyle name="Финансовый 3 7 4" xfId="1636"/>
    <cellStyle name="Финансовый 3 7 4 2" xfId="31472"/>
    <cellStyle name="Финансовый 3 7 4 3" xfId="32157"/>
    <cellStyle name="Финансовый 3 7 5" xfId="1659"/>
    <cellStyle name="Финансовый 3 7 5 2" xfId="31350"/>
    <cellStyle name="Финансовый 3 7 5 3" xfId="32112"/>
    <cellStyle name="Финансовый 3 7 6" xfId="1676"/>
    <cellStyle name="Финансовый 3 7 6 2" xfId="31769"/>
    <cellStyle name="Финансовый 3 7 6 3" xfId="32228"/>
    <cellStyle name="Финансовый 3 7 7" xfId="30578"/>
    <cellStyle name="Финансовый 3 8" xfId="234"/>
    <cellStyle name="Финансовый 3 8 2" xfId="763"/>
    <cellStyle name="Финансовый 3 8 2 2" xfId="1552"/>
    <cellStyle name="Финансовый 3 8 2 2 2" xfId="31507"/>
    <cellStyle name="Финансовый 3 8 2 2 3" xfId="32179"/>
    <cellStyle name="Финансовый 3 8 2 2 4" xfId="30969"/>
    <cellStyle name="Финансовый 3 8 2 3" xfId="30598"/>
    <cellStyle name="Финансовый 3 8 2 3 2" xfId="31734"/>
    <cellStyle name="Финансовый 3 8 2 4" xfId="31846"/>
    <cellStyle name="Финансовый 3 8 2 5" xfId="31887"/>
    <cellStyle name="Финансовый 3 8 2 6" xfId="31965"/>
    <cellStyle name="Финансовый 3 8 3" xfId="1607"/>
    <cellStyle name="Финансовый 3 8 3 2" xfId="31581"/>
    <cellStyle name="Финансовый 3 8 3 3" xfId="32193"/>
    <cellStyle name="Финансовый 3 8 4" xfId="1637"/>
    <cellStyle name="Финансовый 3 8 4 2" xfId="31468"/>
    <cellStyle name="Финансовый 3 8 4 3" xfId="32155"/>
    <cellStyle name="Финансовый 3 8 5" xfId="1660"/>
    <cellStyle name="Финансовый 3 8 5 2" xfId="31319"/>
    <cellStyle name="Финансовый 3 8 5 3" xfId="32092"/>
    <cellStyle name="Финансовый 3 8 6" xfId="1677"/>
    <cellStyle name="Финансовый 3 8 6 2" xfId="31492"/>
    <cellStyle name="Финансовый 3 8 6 3" xfId="32171"/>
    <cellStyle name="Финансовый 3 8 7" xfId="30579"/>
    <cellStyle name="Финансовый 3 9" xfId="235"/>
    <cellStyle name="Финансовый 3 9 2" xfId="764"/>
    <cellStyle name="Финансовый 3 9 2 2" xfId="1553"/>
    <cellStyle name="Финансовый 3 9 2 3" xfId="30599"/>
    <cellStyle name="Финансовый 3 9 3" xfId="1608"/>
    <cellStyle name="Финансовый 3 9 4" xfId="1638"/>
    <cellStyle name="Финансовый 3 9 5" xfId="1661"/>
    <cellStyle name="Финансовый 3 9 6" xfId="1678"/>
    <cellStyle name="Финансовый 3 9 7" xfId="30580"/>
    <cellStyle name="Финансовый 30" xfId="1291"/>
    <cellStyle name="Финансовый 31" xfId="1242"/>
    <cellStyle name="Финансовый 31 2" xfId="9562"/>
    <cellStyle name="Финансовый 32" xfId="9502"/>
    <cellStyle name="Финансовый 33" xfId="9564"/>
    <cellStyle name="Финансовый 34" xfId="9207"/>
    <cellStyle name="Финансовый 35" xfId="9751"/>
    <cellStyle name="Финансовый 36" xfId="9569"/>
    <cellStyle name="Финансовый 37" xfId="9758"/>
    <cellStyle name="Финансовый 38" xfId="9918"/>
    <cellStyle name="Финансовый 39" xfId="9919"/>
    <cellStyle name="Финансовый 4" xfId="236"/>
    <cellStyle name="Финансовый 4 10" xfId="1895"/>
    <cellStyle name="Финансовый 4 10 2" xfId="30986"/>
    <cellStyle name="Финансовый 4 10 3" xfId="31978"/>
    <cellStyle name="Финансовый 4 100" xfId="8531"/>
    <cellStyle name="Финансовый 4 101" xfId="8540"/>
    <cellStyle name="Финансовый 4 102" xfId="8549"/>
    <cellStyle name="Финансовый 4 103" xfId="8558"/>
    <cellStyle name="Финансовый 4 104" xfId="8567"/>
    <cellStyle name="Финансовый 4 105" xfId="8576"/>
    <cellStyle name="Финансовый 4 106" xfId="8585"/>
    <cellStyle name="Финансовый 4 107" xfId="8594"/>
    <cellStyle name="Финансовый 4 108" xfId="8603"/>
    <cellStyle name="Финансовый 4 109" xfId="8612"/>
    <cellStyle name="Финансовый 4 11" xfId="1891"/>
    <cellStyle name="Финансовый 4 11 2" xfId="30990"/>
    <cellStyle name="Финансовый 4 11 3" xfId="31982"/>
    <cellStyle name="Финансовый 4 110" xfId="8621"/>
    <cellStyle name="Финансовый 4 111" xfId="8630"/>
    <cellStyle name="Финансовый 4 112" xfId="8639"/>
    <cellStyle name="Финансовый 4 113" xfId="8648"/>
    <cellStyle name="Финансовый 4 114" xfId="8657"/>
    <cellStyle name="Финансовый 4 115" xfId="8666"/>
    <cellStyle name="Финансовый 4 116" xfId="8675"/>
    <cellStyle name="Финансовый 4 117" xfId="8684"/>
    <cellStyle name="Финансовый 4 118" xfId="8694"/>
    <cellStyle name="Финансовый 4 119" xfId="8704"/>
    <cellStyle name="Финансовый 4 12" xfId="1886"/>
    <cellStyle name="Финансовый 4 12 2" xfId="30991"/>
    <cellStyle name="Финансовый 4 12 3" xfId="31983"/>
    <cellStyle name="Финансовый 4 120" xfId="8714"/>
    <cellStyle name="Финансовый 4 121" xfId="8724"/>
    <cellStyle name="Финансовый 4 122" xfId="8734"/>
    <cellStyle name="Финансовый 4 123" xfId="8744"/>
    <cellStyle name="Финансовый 4 124" xfId="8754"/>
    <cellStyle name="Финансовый 4 125" xfId="8764"/>
    <cellStyle name="Финансовый 4 126" xfId="8774"/>
    <cellStyle name="Финансовый 4 127" xfId="8784"/>
    <cellStyle name="Финансовый 4 128" xfId="8794"/>
    <cellStyle name="Финансовый 4 129" xfId="8804"/>
    <cellStyle name="Финансовый 4 13" xfId="1880"/>
    <cellStyle name="Финансовый 4 13 2" xfId="31114"/>
    <cellStyle name="Финансовый 4 13 3" xfId="32043"/>
    <cellStyle name="Финансовый 4 130" xfId="8814"/>
    <cellStyle name="Финансовый 4 131" xfId="8824"/>
    <cellStyle name="Финансовый 4 132" xfId="8834"/>
    <cellStyle name="Финансовый 4 133" xfId="8844"/>
    <cellStyle name="Финансовый 4 134" xfId="8854"/>
    <cellStyle name="Финансовый 4 135" xfId="8864"/>
    <cellStyle name="Финансовый 4 136" xfId="8874"/>
    <cellStyle name="Финансовый 4 137" xfId="8884"/>
    <cellStyle name="Финансовый 4 138" xfId="8894"/>
    <cellStyle name="Финансовый 4 139" xfId="8904"/>
    <cellStyle name="Финансовый 4 14" xfId="1875"/>
    <cellStyle name="Финансовый 4 140" xfId="8914"/>
    <cellStyle name="Финансовый 4 141" xfId="8924"/>
    <cellStyle name="Финансовый 4 142" xfId="8934"/>
    <cellStyle name="Финансовый 4 143" xfId="8944"/>
    <cellStyle name="Финансовый 4 144" xfId="8953"/>
    <cellStyle name="Финансовый 4 145" xfId="8962"/>
    <cellStyle name="Финансовый 4 146" xfId="8971"/>
    <cellStyle name="Финансовый 4 147" xfId="8980"/>
    <cellStyle name="Финансовый 4 148" xfId="8989"/>
    <cellStyle name="Финансовый 4 149" xfId="8998"/>
    <cellStyle name="Финансовый 4 15" xfId="1870"/>
    <cellStyle name="Финансовый 4 15 2" xfId="31129"/>
    <cellStyle name="Финансовый 4 15 3" xfId="32055"/>
    <cellStyle name="Финансовый 4 150" xfId="9008"/>
    <cellStyle name="Финансовый 4 151" xfId="9018"/>
    <cellStyle name="Финансовый 4 152" xfId="9028"/>
    <cellStyle name="Финансовый 4 153" xfId="9038"/>
    <cellStyle name="Финансовый 4 154" xfId="9048"/>
    <cellStyle name="Финансовый 4 155" xfId="9056"/>
    <cellStyle name="Финансовый 4 156" xfId="9064"/>
    <cellStyle name="Финансовый 4 157" xfId="9071"/>
    <cellStyle name="Финансовый 4 158" xfId="9078"/>
    <cellStyle name="Финансовый 4 159" xfId="9084"/>
    <cellStyle name="Финансовый 4 16" xfId="2347"/>
    <cellStyle name="Финансовый 4 16 2" xfId="31132"/>
    <cellStyle name="Финансовый 4 16 3" xfId="32058"/>
    <cellStyle name="Финансовый 4 160" xfId="9090"/>
    <cellStyle name="Финансовый 4 161" xfId="9221"/>
    <cellStyle name="Финансовый 4 161 2" xfId="33063"/>
    <cellStyle name="Финансовый 4 162" xfId="9245"/>
    <cellStyle name="Финансовый 4 162 2" xfId="33075"/>
    <cellStyle name="Финансовый 4 163" xfId="19152"/>
    <cellStyle name="Финансовый 4 17" xfId="2352"/>
    <cellStyle name="Финансовый 4 17 2" xfId="31133"/>
    <cellStyle name="Финансовый 4 17 3" xfId="32059"/>
    <cellStyle name="Финансовый 4 18" xfId="2357"/>
    <cellStyle name="Финансовый 4 19" xfId="2362"/>
    <cellStyle name="Финансовый 4 2" xfId="237"/>
    <cellStyle name="Финансовый 4 2 2" xfId="30949"/>
    <cellStyle name="Финансовый 4 2 3" xfId="31947"/>
    <cellStyle name="Финансовый 4 20" xfId="2365"/>
    <cellStyle name="Финансовый 4 21" xfId="2369"/>
    <cellStyle name="Финансовый 4 22" xfId="2491"/>
    <cellStyle name="Финансовый 4 23" xfId="3756"/>
    <cellStyle name="Финансовый 4 24" xfId="4355"/>
    <cellStyle name="Финансовый 4 25" xfId="4363"/>
    <cellStyle name="Финансовый 4 26" xfId="4354"/>
    <cellStyle name="Финансовый 4 27" xfId="4364"/>
    <cellStyle name="Финансовый 4 28" xfId="4558"/>
    <cellStyle name="Финансовый 4 29" xfId="4749"/>
    <cellStyle name="Финансовый 4 3" xfId="790"/>
    <cellStyle name="Финансовый 4 3 2" xfId="30959"/>
    <cellStyle name="Финансовый 4 3 3" xfId="31956"/>
    <cellStyle name="Финансовый 4 30" xfId="4761"/>
    <cellStyle name="Финансовый 4 31" xfId="4752"/>
    <cellStyle name="Финансовый 4 32" xfId="5348"/>
    <cellStyle name="Финансовый 4 33" xfId="7550"/>
    <cellStyle name="Финансовый 4 34" xfId="7638"/>
    <cellStyle name="Финансовый 4 35" xfId="7644"/>
    <cellStyle name="Финансовый 4 36" xfId="7651"/>
    <cellStyle name="Финансовый 4 37" xfId="7658"/>
    <cellStyle name="Финансовый 4 38" xfId="7665"/>
    <cellStyle name="Финансовый 4 39" xfId="7672"/>
    <cellStyle name="Финансовый 4 4" xfId="803"/>
    <cellStyle name="Финансовый 4 40" xfId="7677"/>
    <cellStyle name="Финансовый 4 41" xfId="7748"/>
    <cellStyle name="Финансовый 4 42" xfId="7687"/>
    <cellStyle name="Финансовый 4 43" xfId="7709"/>
    <cellStyle name="Финансовый 4 44" xfId="7787"/>
    <cellStyle name="Финансовый 4 45" xfId="7797"/>
    <cellStyle name="Финансовый 4 46" xfId="7805"/>
    <cellStyle name="Финансовый 4 47" xfId="7813"/>
    <cellStyle name="Финансовый 4 48" xfId="7821"/>
    <cellStyle name="Финансовый 4 49" xfId="7828"/>
    <cellStyle name="Финансовый 4 5" xfId="1973"/>
    <cellStyle name="Финансовый 4 5 2" xfId="30967"/>
    <cellStyle name="Финансовый 4 5 3" xfId="31963"/>
    <cellStyle name="Финансовый 4 50" xfId="7836"/>
    <cellStyle name="Финансовый 4 51" xfId="7843"/>
    <cellStyle name="Финансовый 4 52" xfId="7850"/>
    <cellStyle name="Финансовый 4 53" xfId="7856"/>
    <cellStyle name="Финансовый 4 54" xfId="7862"/>
    <cellStyle name="Финансовый 4 55" xfId="7867"/>
    <cellStyle name="Финансовый 4 56" xfId="7872"/>
    <cellStyle name="Финансовый 4 57" xfId="8013"/>
    <cellStyle name="Финансовый 4 58" xfId="7973"/>
    <cellStyle name="Финансовый 4 59" xfId="8006"/>
    <cellStyle name="Финансовый 4 6" xfId="1957"/>
    <cellStyle name="Финансовый 4 6 2" xfId="30971"/>
    <cellStyle name="Финансовый 4 6 3" xfId="31966"/>
    <cellStyle name="Финансовый 4 60" xfId="8153"/>
    <cellStyle name="Финансовый 4 61" xfId="8180"/>
    <cellStyle name="Финансовый 4 62" xfId="8189"/>
    <cellStyle name="Финансовый 4 63" xfId="8198"/>
    <cellStyle name="Финансовый 4 64" xfId="8207"/>
    <cellStyle name="Финансовый 4 65" xfId="8216"/>
    <cellStyle name="Финансовый 4 66" xfId="8225"/>
    <cellStyle name="Финансовый 4 67" xfId="8234"/>
    <cellStyle name="Финансовый 4 68" xfId="8243"/>
    <cellStyle name="Финансовый 4 69" xfId="8252"/>
    <cellStyle name="Финансовый 4 7" xfId="1911"/>
    <cellStyle name="Финансовый 4 70" xfId="8261"/>
    <cellStyle name="Финансовый 4 71" xfId="8270"/>
    <cellStyle name="Финансовый 4 72" xfId="8279"/>
    <cellStyle name="Финансовый 4 73" xfId="8288"/>
    <cellStyle name="Финансовый 4 74" xfId="8297"/>
    <cellStyle name="Финансовый 4 75" xfId="8306"/>
    <cellStyle name="Финансовый 4 76" xfId="8315"/>
    <cellStyle name="Финансовый 4 77" xfId="8324"/>
    <cellStyle name="Финансовый 4 78" xfId="8333"/>
    <cellStyle name="Финансовый 4 79" xfId="8342"/>
    <cellStyle name="Финансовый 4 8" xfId="1904"/>
    <cellStyle name="Финансовый 4 8 2" xfId="30977"/>
    <cellStyle name="Финансовый 4 8 3" xfId="31970"/>
    <cellStyle name="Финансовый 4 80" xfId="8351"/>
    <cellStyle name="Финансовый 4 81" xfId="8360"/>
    <cellStyle name="Финансовый 4 82" xfId="8369"/>
    <cellStyle name="Финансовый 4 83" xfId="8378"/>
    <cellStyle name="Финансовый 4 84" xfId="8387"/>
    <cellStyle name="Финансовый 4 85" xfId="8396"/>
    <cellStyle name="Финансовый 4 86" xfId="8405"/>
    <cellStyle name="Финансовый 4 87" xfId="8414"/>
    <cellStyle name="Финансовый 4 88" xfId="8423"/>
    <cellStyle name="Финансовый 4 89" xfId="8432"/>
    <cellStyle name="Финансовый 4 9" xfId="1899"/>
    <cellStyle name="Финансовый 4 9 2" xfId="30979"/>
    <cellStyle name="Финансовый 4 9 3" xfId="31971"/>
    <cellStyle name="Финансовый 4 90" xfId="8441"/>
    <cellStyle name="Финансовый 4 91" xfId="8450"/>
    <cellStyle name="Финансовый 4 92" xfId="8459"/>
    <cellStyle name="Финансовый 4 93" xfId="8468"/>
    <cellStyle name="Финансовый 4 94" xfId="8477"/>
    <cellStyle name="Финансовый 4 95" xfId="8486"/>
    <cellStyle name="Финансовый 4 96" xfId="8495"/>
    <cellStyle name="Финансовый 4 97" xfId="8504"/>
    <cellStyle name="Финансовый 4 98" xfId="8513"/>
    <cellStyle name="Финансовый 4 99" xfId="8522"/>
    <cellStyle name="Финансовый 40" xfId="9418"/>
    <cellStyle name="Финансовый 41" xfId="9920"/>
    <cellStyle name="Финансовый 42" xfId="9921"/>
    <cellStyle name="Финансовый 43" xfId="9860"/>
    <cellStyle name="Финансовый 44" xfId="9815"/>
    <cellStyle name="Финансовый 45" xfId="9874"/>
    <cellStyle name="Финансовый 46" xfId="9454"/>
    <cellStyle name="Финансовый 47" xfId="9459"/>
    <cellStyle name="Финансовый 48" xfId="9829"/>
    <cellStyle name="Финансовый 49" xfId="9876"/>
    <cellStyle name="Финансовый 5" xfId="238"/>
    <cellStyle name="Финансовый 5 10" xfId="2304"/>
    <cellStyle name="Финансовый 5 11" xfId="2322"/>
    <cellStyle name="Финансовый 5 12" xfId="2443"/>
    <cellStyle name="Финансовый 5 13" xfId="2469"/>
    <cellStyle name="Финансовый 5 13 2" xfId="7217"/>
    <cellStyle name="Финансовый 5 13 3" xfId="17932"/>
    <cellStyle name="Финансовый 5 14" xfId="2686"/>
    <cellStyle name="Финансовый 5 15" xfId="2555"/>
    <cellStyle name="Финансовый 5 16" xfId="2652"/>
    <cellStyle name="Финансовый 5 17" xfId="7220"/>
    <cellStyle name="Финансовый 5 18" xfId="7221"/>
    <cellStyle name="Финансовый 5 19" xfId="7222"/>
    <cellStyle name="Финансовый 5 2" xfId="841"/>
    <cellStyle name="Финансовый 5 2 10" xfId="3759"/>
    <cellStyle name="Финансовый 5 2 11" xfId="3498"/>
    <cellStyle name="Финансовый 5 2 12" xfId="3793"/>
    <cellStyle name="Финансовый 5 2 13" xfId="3966"/>
    <cellStyle name="Финансовый 5 2 14" xfId="3594"/>
    <cellStyle name="Финансовый 5 2 15" xfId="4429"/>
    <cellStyle name="Финансовый 5 2 16" xfId="4620"/>
    <cellStyle name="Финансовый 5 2 17" xfId="4825"/>
    <cellStyle name="Финансовый 5 2 18" xfId="5142"/>
    <cellStyle name="Финансовый 5 2 19" xfId="5051"/>
    <cellStyle name="Финансовый 5 2 2" xfId="1913"/>
    <cellStyle name="Финансовый 5 2 2 10" xfId="22908"/>
    <cellStyle name="Финансовый 5 2 2 11" xfId="22574"/>
    <cellStyle name="Финансовый 5 2 2 12" xfId="26364"/>
    <cellStyle name="Финансовый 5 2 2 13" xfId="27418"/>
    <cellStyle name="Финансовый 5 2 2 2" xfId="2173"/>
    <cellStyle name="Финансовый 5 2 2 2 10" xfId="21535"/>
    <cellStyle name="Финансовый 5 2 2 2 11" xfId="25679"/>
    <cellStyle name="Финансовый 5 2 2 2 12" xfId="28601"/>
    <cellStyle name="Финансовый 5 2 2 2 2" xfId="12623"/>
    <cellStyle name="Финансовый 5 2 2 2 2 2" xfId="12819"/>
    <cellStyle name="Финансовый 5 2 2 2 2 3" xfId="28791"/>
    <cellStyle name="Финансовый 5 2 2 2 3" xfId="14527"/>
    <cellStyle name="Финансовый 5 2 2 2 4" xfId="15148"/>
    <cellStyle name="Финансовый 5 2 2 2 5" xfId="16709"/>
    <cellStyle name="Финансовый 5 2 2 2 6" xfId="17676"/>
    <cellStyle name="Финансовый 5 2 2 2 7" xfId="20425"/>
    <cellStyle name="Финансовый 5 2 2 2 8" xfId="21050"/>
    <cellStyle name="Финансовый 5 2 2 2 9" xfId="22764"/>
    <cellStyle name="Финансовый 5 2 2 3" xfId="1705"/>
    <cellStyle name="Финансовый 5 2 2 4" xfId="11226"/>
    <cellStyle name="Финансовый 5 2 2 4 2" xfId="11881"/>
    <cellStyle name="Финансовый 5 2 2 4 3" xfId="27984"/>
    <cellStyle name="Финансовый 5 2 2 5" xfId="14868"/>
    <cellStyle name="Финансовый 5 2 2 6" xfId="16509"/>
    <cellStyle name="Финансовый 5 2 2 7" xfId="18136"/>
    <cellStyle name="Финансовый 5 2 2 8" xfId="20202"/>
    <cellStyle name="Финансовый 5 2 2 9" xfId="21233"/>
    <cellStyle name="Финансовый 5 2 20" xfId="5649"/>
    <cellStyle name="Финансовый 5 2 21" xfId="5532"/>
    <cellStyle name="Финансовый 5 2 22" xfId="6137"/>
    <cellStyle name="Финансовый 5 2 23" xfId="5888"/>
    <cellStyle name="Финансовый 5 2 24" xfId="5920"/>
    <cellStyle name="Финансовый 5 2 24 10" xfId="23999"/>
    <cellStyle name="Финансовый 5 2 24 11" xfId="26648"/>
    <cellStyle name="Финансовый 5 2 24 12" xfId="27778"/>
    <cellStyle name="Финансовый 5 2 24 2" xfId="11601"/>
    <cellStyle name="Финансовый 5 2 24 2 2" xfId="14300"/>
    <cellStyle name="Финансовый 5 2 24 2 3" xfId="29678"/>
    <cellStyle name="Финансовый 5 2 24 3" xfId="14928"/>
    <cellStyle name="Финансовый 5 2 24 4" xfId="15459"/>
    <cellStyle name="Финансовый 5 2 24 5" xfId="17760"/>
    <cellStyle name="Финансовый 5 2 24 6" xfId="18584"/>
    <cellStyle name="Финансовый 5 2 24 7" xfId="22329"/>
    <cellStyle name="Финансовый 5 2 24 8" xfId="22838"/>
    <cellStyle name="Финансовый 5 2 24 9" xfId="19311"/>
    <cellStyle name="Финансовый 5 2 25" xfId="11060"/>
    <cellStyle name="Финансовый 5 2 25 2" xfId="13684"/>
    <cellStyle name="Финансовый 5 2 25 3" xfId="29379"/>
    <cellStyle name="Финансовый 5 2 26" xfId="13738"/>
    <cellStyle name="Финансовый 5 2 27" xfId="15890"/>
    <cellStyle name="Финансовый 5 2 28" xfId="17116"/>
    <cellStyle name="Финансовый 5 2 29" xfId="18044"/>
    <cellStyle name="Финансовый 5 2 3" xfId="2476"/>
    <cellStyle name="Финансовый 5 2 30" xfId="19473"/>
    <cellStyle name="Финансовый 5 2 31" xfId="24491"/>
    <cellStyle name="Финансовый 5 2 32" xfId="25075"/>
    <cellStyle name="Финансовый 5 2 33" xfId="25439"/>
    <cellStyle name="Финансовый 5 2 34" xfId="26302"/>
    <cellStyle name="Финансовый 5 2 35" xfId="27252"/>
    <cellStyle name="Финансовый 5 2 36" xfId="31077"/>
    <cellStyle name="Финансовый 5 2 37" xfId="32017"/>
    <cellStyle name="Финансовый 5 2 4" xfId="2702"/>
    <cellStyle name="Финансовый 5 2 5" xfId="2542"/>
    <cellStyle name="Финансовый 5 2 6" xfId="2771"/>
    <cellStyle name="Финансовый 5 2 7" xfId="3175"/>
    <cellStyle name="Финансовый 5 2 8" xfId="2969"/>
    <cellStyle name="Финансовый 5 2 9" xfId="3314"/>
    <cellStyle name="Финансовый 5 20" xfId="7223"/>
    <cellStyle name="Финансовый 5 21" xfId="7224"/>
    <cellStyle name="Финансовый 5 22" xfId="7225"/>
    <cellStyle name="Финансовый 5 23" xfId="7226"/>
    <cellStyle name="Финансовый 5 24" xfId="7227"/>
    <cellStyle name="Финансовый 5 25" xfId="7258"/>
    <cellStyle name="Финансовый 5 26" xfId="7259"/>
    <cellStyle name="Финансовый 5 27" xfId="7261"/>
    <cellStyle name="Финансовый 5 28" xfId="7263"/>
    <cellStyle name="Финансовый 5 29" xfId="7273"/>
    <cellStyle name="Финансовый 5 3" xfId="973"/>
    <cellStyle name="Финансовый 5 3 2" xfId="31089"/>
    <cellStyle name="Финансовый 5 3 3" xfId="32025"/>
    <cellStyle name="Финансовый 5 30" xfId="7280"/>
    <cellStyle name="Финансовый 5 31" xfId="7303"/>
    <cellStyle name="Финансовый 5 32" xfId="7304"/>
    <cellStyle name="Финансовый 5 33" xfId="7306"/>
    <cellStyle name="Финансовый 5 34" xfId="9220"/>
    <cellStyle name="Финансовый 5 34 2" xfId="33062"/>
    <cellStyle name="Финансовый 5 35" xfId="9244"/>
    <cellStyle name="Финансовый 5 35 2" xfId="33074"/>
    <cellStyle name="Финансовый 5 4" xfId="974"/>
    <cellStyle name="Финансовый 5 5" xfId="1041"/>
    <cellStyle name="Финансовый 5 5 2" xfId="31171"/>
    <cellStyle name="Финансовый 5 5 3" xfId="32087"/>
    <cellStyle name="Финансовый 5 6" xfId="1044"/>
    <cellStyle name="Финансовый 5 7" xfId="1089"/>
    <cellStyle name="Финансовый 5 8" xfId="1090"/>
    <cellStyle name="Финансовый 5 9" xfId="1091"/>
    <cellStyle name="Финансовый 50" xfId="9497"/>
    <cellStyle name="Финансовый 51" xfId="9879"/>
    <cellStyle name="Финансовый 52" xfId="9882"/>
    <cellStyle name="Финансовый 53" xfId="9922"/>
    <cellStyle name="Финансовый 54" xfId="9923"/>
    <cellStyle name="Финансовый 55" xfId="9947"/>
    <cellStyle name="Финансовый 56" xfId="9925"/>
    <cellStyle name="Финансовый 57" xfId="9927"/>
    <cellStyle name="Финансовый 58" xfId="9929"/>
    <cellStyle name="Финансовый 59" xfId="9931"/>
    <cellStyle name="Финансовый 6" xfId="239"/>
    <cellStyle name="Финансовый 6 10" xfId="1680"/>
    <cellStyle name="Финансовый 6 11" xfId="10746"/>
    <cellStyle name="Финансовый 6 12" xfId="10768"/>
    <cellStyle name="Финансовый 6 13" xfId="10790"/>
    <cellStyle name="Финансовый 6 14" xfId="10812"/>
    <cellStyle name="Финансовый 6 15" xfId="10834"/>
    <cellStyle name="Финансовый 6 16" xfId="10855"/>
    <cellStyle name="Финансовый 6 17" xfId="10876"/>
    <cellStyle name="Финансовый 6 18" xfId="10895"/>
    <cellStyle name="Финансовый 6 19" xfId="10913"/>
    <cellStyle name="Финансовый 6 2" xfId="821"/>
    <cellStyle name="Финансовый 6 2 2" xfId="1339"/>
    <cellStyle name="Финансовый 6 2 2 10" xfId="32064"/>
    <cellStyle name="Финансовый 6 2 2 2" xfId="9222"/>
    <cellStyle name="Финансовый 6 2 2 2 2" xfId="10212"/>
    <cellStyle name="Финансовый 6 2 2 2 2 2" xfId="10234"/>
    <cellStyle name="Финансовый 6 2 2 2 2 2 2" xfId="33210"/>
    <cellStyle name="Финансовый 6 2 2 2 2 3" xfId="30614"/>
    <cellStyle name="Финансовый 6 2 2 2 2 3 2" xfId="34568"/>
    <cellStyle name="Финансовый 6 2 2 2 3" xfId="30613"/>
    <cellStyle name="Финансовый 6 2 2 2 4" xfId="33064"/>
    <cellStyle name="Финансовый 6 2 2 3" xfId="10223"/>
    <cellStyle name="Финансовый 6 2 2 3 2" xfId="33209"/>
    <cellStyle name="Финансовый 6 2 2 4" xfId="10407"/>
    <cellStyle name="Финансовый 6 2 2 4 2" xfId="33256"/>
    <cellStyle name="Финансовый 6 2 2 5" xfId="10401"/>
    <cellStyle name="Финансовый 6 2 2 5 2" xfId="33253"/>
    <cellStyle name="Финансовый 6 2 2 6" xfId="10408"/>
    <cellStyle name="Финансовый 6 2 2 6 2" xfId="33257"/>
    <cellStyle name="Финансовый 6 2 2 7" xfId="10406"/>
    <cellStyle name="Финансовый 6 2 2 7 2" xfId="33255"/>
    <cellStyle name="Финансовый 6 2 2 8" xfId="10403"/>
    <cellStyle name="Финансовый 6 2 2 8 2" xfId="33254"/>
    <cellStyle name="Финансовый 6 2 2 9" xfId="30611"/>
    <cellStyle name="Финансовый 6 2 2 9 2" xfId="31138"/>
    <cellStyle name="Финансовый 6 2 2 9 3" xfId="34566"/>
    <cellStyle name="Финансовый 6 2 3" xfId="10236"/>
    <cellStyle name="Финансовый 6 2 4" xfId="10394"/>
    <cellStyle name="Финансовый 6 2 5" xfId="10412"/>
    <cellStyle name="Финансовый 6 2 6" xfId="10395"/>
    <cellStyle name="Финансовый 6 2 7" xfId="10405"/>
    <cellStyle name="Финансовый 6 2 8" xfId="10400"/>
    <cellStyle name="Финансовый 6 2 9" xfId="30587"/>
    <cellStyle name="Финансовый 6 20" xfId="10929"/>
    <cellStyle name="Финансовый 6 21" xfId="10941"/>
    <cellStyle name="Финансовый 6 22" xfId="10952"/>
    <cellStyle name="Финансовый 6 23" xfId="30581"/>
    <cellStyle name="Финансовый 6 23 2" xfId="30906"/>
    <cellStyle name="Финансовый 6 24" xfId="31926"/>
    <cellStyle name="Финансовый 6 3" xfId="1342"/>
    <cellStyle name="Финансовый 6 3 2" xfId="9246"/>
    <cellStyle name="Финансовый 6 3 2 2" xfId="9915"/>
    <cellStyle name="Финансовый 6 3 2 3" xfId="33076"/>
    <cellStyle name="Финансовый 6 3 3" xfId="31149"/>
    <cellStyle name="Финансовый 6 3 4" xfId="32072"/>
    <cellStyle name="Финансовый 6 4" xfId="1344"/>
    <cellStyle name="Финансовый 6 4 2" xfId="31140"/>
    <cellStyle name="Финансовый 6 4 3" xfId="32066"/>
    <cellStyle name="Финансовый 6 5" xfId="1346"/>
    <cellStyle name="Финансовый 6 5 2" xfId="31151"/>
    <cellStyle name="Финансовый 6 5 3" xfId="32074"/>
    <cellStyle name="Финансовый 6 6" xfId="1556"/>
    <cellStyle name="Финансовый 6 7" xfId="1610"/>
    <cellStyle name="Финансовый 6 8" xfId="1639"/>
    <cellStyle name="Финансовый 6 8 2" xfId="31161"/>
    <cellStyle name="Финансовый 6 8 3" xfId="32081"/>
    <cellStyle name="Финансовый 6 9" xfId="1662"/>
    <cellStyle name="Финансовый 60" xfId="9937"/>
    <cellStyle name="Финансовый 60 10" xfId="10525"/>
    <cellStyle name="Финансовый 60 10 2" xfId="33276"/>
    <cellStyle name="Финансовый 60 11" xfId="33147"/>
    <cellStyle name="Финансовый 60 2" xfId="10202"/>
    <cellStyle name="Финансовый 60 2 10" xfId="10334"/>
    <cellStyle name="Финансовый 60 2 10 2" xfId="33237"/>
    <cellStyle name="Финансовый 60 2 11" xfId="33207"/>
    <cellStyle name="Финансовый 60 2 2" xfId="10380"/>
    <cellStyle name="Финансовый 60 2 2 2" xfId="33249"/>
    <cellStyle name="Финансовый 60 2 3" xfId="10414"/>
    <cellStyle name="Финансовый 60 2 3 2" xfId="33258"/>
    <cellStyle name="Финансовый 60 2 4" xfId="10292"/>
    <cellStyle name="Финансовый 60 2 4 2" xfId="33226"/>
    <cellStyle name="Финансовый 60 2 5" xfId="10432"/>
    <cellStyle name="Финансовый 60 2 5 2" xfId="33262"/>
    <cellStyle name="Финансовый 60 2 6" xfId="10322"/>
    <cellStyle name="Финансовый 60 2 6 2" xfId="33233"/>
    <cellStyle name="Финансовый 60 2 7" xfId="10320"/>
    <cellStyle name="Финансовый 60 2 7 2" xfId="33232"/>
    <cellStyle name="Финансовый 60 2 8" xfId="10360"/>
    <cellStyle name="Финансовый 60 2 8 2" xfId="33245"/>
    <cellStyle name="Финансовый 60 2 9" xfId="10342"/>
    <cellStyle name="Финансовый 60 2 9 2" xfId="33240"/>
    <cellStyle name="Финансовый 60 3" xfId="10274"/>
    <cellStyle name="Финансовый 60 3 10" xfId="10365"/>
    <cellStyle name="Финансовый 60 3 10 2" xfId="33247"/>
    <cellStyle name="Финансовый 60 3 11" xfId="33223"/>
    <cellStyle name="Финансовый 60 3 2" xfId="10388"/>
    <cellStyle name="Финансовый 60 3 2 2" xfId="33251"/>
    <cellStyle name="Финансовый 60 3 3" xfId="10422"/>
    <cellStyle name="Финансовый 60 3 3 2" xfId="33260"/>
    <cellStyle name="Финансовый 60 3 4" xfId="10352"/>
    <cellStyle name="Финансовый 60 3 4 2" xfId="33243"/>
    <cellStyle name="Финансовый 60 3 5" xfId="10440"/>
    <cellStyle name="Финансовый 60 3 5 2" xfId="33264"/>
    <cellStyle name="Финансовый 60 3 6" xfId="10319"/>
    <cellStyle name="Финансовый 60 3 6 2" xfId="33231"/>
    <cellStyle name="Финансовый 60 3 7" xfId="10341"/>
    <cellStyle name="Финансовый 60 3 7 2" xfId="33239"/>
    <cellStyle name="Финансовый 60 3 8" xfId="10286"/>
    <cellStyle name="Финансовый 60 3 8 2" xfId="33225"/>
    <cellStyle name="Финансовый 60 3 9" xfId="10332"/>
    <cellStyle name="Финансовый 60 3 9 2" xfId="33236"/>
    <cellStyle name="Финансовый 60 4" xfId="10022"/>
    <cellStyle name="Финансовый 60 4 2" xfId="33154"/>
    <cellStyle name="Финансовый 60 5" xfId="10094"/>
    <cellStyle name="Финансовый 60 5 2" xfId="33174"/>
    <cellStyle name="Финансовый 60 6" xfId="10176"/>
    <cellStyle name="Финансовый 60 6 2" xfId="33199"/>
    <cellStyle name="Финансовый 60 7" xfId="10142"/>
    <cellStyle name="Финансовый 60 7 2" xfId="33186"/>
    <cellStyle name="Финансовый 60 8" xfId="10043"/>
    <cellStyle name="Финансовый 60 8 2" xfId="33159"/>
    <cellStyle name="Финансовый 60 9" xfId="10528"/>
    <cellStyle name="Финансовый 60 9 2" xfId="33277"/>
    <cellStyle name="Финансовый 61" xfId="9940"/>
    <cellStyle name="Финансовый 61 10" xfId="10517"/>
    <cellStyle name="Финансовый 61 10 2" xfId="33273"/>
    <cellStyle name="Финансовый 61 11" xfId="33148"/>
    <cellStyle name="Финансовый 61 2" xfId="10205"/>
    <cellStyle name="Финансовый 61 2 10" xfId="10315"/>
    <cellStyle name="Финансовый 61 2 10 2" xfId="33230"/>
    <cellStyle name="Финансовый 61 2 11" xfId="33208"/>
    <cellStyle name="Финансовый 61 2 2" xfId="10383"/>
    <cellStyle name="Финансовый 61 2 2 2" xfId="33250"/>
    <cellStyle name="Финансовый 61 2 3" xfId="10417"/>
    <cellStyle name="Финансовый 61 2 3 2" xfId="33259"/>
    <cellStyle name="Финансовый 61 2 4" xfId="10295"/>
    <cellStyle name="Финансовый 61 2 4 2" xfId="33227"/>
    <cellStyle name="Финансовый 61 2 5" xfId="10435"/>
    <cellStyle name="Финансовый 61 2 5 2" xfId="33263"/>
    <cellStyle name="Финансовый 61 2 6" xfId="10313"/>
    <cellStyle name="Финансовый 61 2 6 2" xfId="33229"/>
    <cellStyle name="Финансовый 61 2 7" xfId="10302"/>
    <cellStyle name="Финансовый 61 2 7 2" xfId="33228"/>
    <cellStyle name="Финансовый 61 2 8" xfId="10343"/>
    <cellStyle name="Финансовый 61 2 8 2" xfId="33241"/>
    <cellStyle name="Финансовый 61 2 9" xfId="10358"/>
    <cellStyle name="Финансовый 61 2 9 2" xfId="33244"/>
    <cellStyle name="Финансовый 61 3" xfId="10277"/>
    <cellStyle name="Финансовый 61 3 10" xfId="10326"/>
    <cellStyle name="Финансовый 61 3 10 2" xfId="33235"/>
    <cellStyle name="Финансовый 61 3 11" xfId="33224"/>
    <cellStyle name="Финансовый 61 3 2" xfId="10391"/>
    <cellStyle name="Финансовый 61 3 2 2" xfId="33252"/>
    <cellStyle name="Финансовый 61 3 3" xfId="10425"/>
    <cellStyle name="Финансовый 61 3 3 2" xfId="33261"/>
    <cellStyle name="Финансовый 61 3 4" xfId="10364"/>
    <cellStyle name="Финансовый 61 3 4 2" xfId="33246"/>
    <cellStyle name="Финансовый 61 3 5" xfId="10443"/>
    <cellStyle name="Финансовый 61 3 5 2" xfId="33265"/>
    <cellStyle name="Финансовый 61 3 6" xfId="10368"/>
    <cellStyle name="Финансовый 61 3 6 2" xfId="33248"/>
    <cellStyle name="Финансовый 61 3 7" xfId="10335"/>
    <cellStyle name="Финансовый 61 3 7 2" xfId="33238"/>
    <cellStyle name="Финансовый 61 3 8" xfId="10346"/>
    <cellStyle name="Финансовый 61 3 8 2" xfId="33242"/>
    <cellStyle name="Финансовый 61 3 9" xfId="10324"/>
    <cellStyle name="Финансовый 61 3 9 2" xfId="33234"/>
    <cellStyle name="Финансовый 61 4" xfId="10446"/>
    <cellStyle name="Финансовый 61 4 2" xfId="33266"/>
    <cellStyle name="Финансовый 61 5" xfId="10048"/>
    <cellStyle name="Финансовый 61 5 2" xfId="33161"/>
    <cellStyle name="Финансовый 61 6" xfId="10194"/>
    <cellStyle name="Финансовый 61 6 2" xfId="33206"/>
    <cellStyle name="Финансовый 61 7" xfId="10160"/>
    <cellStyle name="Финансовый 61 7 2" xfId="33192"/>
    <cellStyle name="Финансовый 61 8" xfId="10100"/>
    <cellStyle name="Финансовый 61 8 2" xfId="33176"/>
    <cellStyle name="Финансовый 61 9" xfId="10523"/>
    <cellStyle name="Финансовый 61 9 2" xfId="33275"/>
    <cellStyle name="Финансовый 62" xfId="9943"/>
    <cellStyle name="Финансовый 63" xfId="9944"/>
    <cellStyle name="Финансовый 7" xfId="30628"/>
    <cellStyle name="Финансовый 7 10" xfId="245"/>
    <cellStyle name="Финансовый 7 2" xfId="240"/>
    <cellStyle name="Финансовый 7 2 2" xfId="980"/>
    <cellStyle name="Финансовый 7 2 2 2" xfId="9223"/>
    <cellStyle name="Финансовый 7 2 2 2 2" xfId="33065"/>
    <cellStyle name="Финансовый 7 2 2 3" xfId="30612"/>
    <cellStyle name="Финансовый 7 2 2 3 2" xfId="34567"/>
    <cellStyle name="Финансовый 7 2 3" xfId="30586"/>
    <cellStyle name="Финансовый 7 2 3 2" xfId="31078"/>
    <cellStyle name="Финансовый 7 2 4" xfId="32018"/>
    <cellStyle name="Финансовый 7 3" xfId="1174"/>
    <cellStyle name="Финансовый 7 3 2" xfId="9247"/>
    <cellStyle name="Финансовый 7 3 2 2" xfId="33077"/>
    <cellStyle name="Финансовый 7 4" xfId="875"/>
    <cellStyle name="Финансовый 7 5" xfId="1906"/>
    <cellStyle name="Финансовый 7 5 10" xfId="19273"/>
    <cellStyle name="Финансовый 7 5 11" xfId="23656"/>
    <cellStyle name="Финансовый 7 5 12" xfId="25723"/>
    <cellStyle name="Финансовый 7 5 13" xfId="27485"/>
    <cellStyle name="Финансовый 7 5 2" xfId="2428"/>
    <cellStyle name="Финансовый 7 5 2 10" xfId="21458"/>
    <cellStyle name="Финансовый 7 5 2 11" xfId="26211"/>
    <cellStyle name="Финансовый 7 5 2 12" xfId="28596"/>
    <cellStyle name="Финансовый 7 5 2 2" xfId="12618"/>
    <cellStyle name="Финансовый 7 5 2 2 2" xfId="12947"/>
    <cellStyle name="Финансовый 7 5 2 2 3" xfId="28896"/>
    <cellStyle name="Финансовый 7 5 2 3" xfId="13162"/>
    <cellStyle name="Финансовый 7 5 2 4" xfId="12889"/>
    <cellStyle name="Финансовый 7 5 2 5" xfId="16816"/>
    <cellStyle name="Финансовый 7 5 2 6" xfId="16577"/>
    <cellStyle name="Финансовый 7 5 2 7" xfId="20596"/>
    <cellStyle name="Финансовый 7 5 2 8" xfId="23824"/>
    <cellStyle name="Финансовый 7 5 2 9" xfId="23012"/>
    <cellStyle name="Финансовый 7 5 3" xfId="6752"/>
    <cellStyle name="Финансовый 7 5 4" xfId="11293"/>
    <cellStyle name="Финансовый 7 5 4 2" xfId="11802"/>
    <cellStyle name="Финансовый 7 5 4 3" xfId="27908"/>
    <cellStyle name="Финансовый 7 5 5" xfId="13648"/>
    <cellStyle name="Финансовый 7 5 6" xfId="16504"/>
    <cellStyle name="Финансовый 7 5 7" xfId="17219"/>
    <cellStyle name="Финансовый 7 5 8" xfId="20196"/>
    <cellStyle name="Финансовый 7 5 9" xfId="23579"/>
    <cellStyle name="Финансовый 7 6" xfId="2107"/>
    <cellStyle name="Финансовый 7 7" xfId="7180"/>
    <cellStyle name="Финансовый 7 8" xfId="16137"/>
    <cellStyle name="Финансовый 7 9" xfId="30615"/>
    <cellStyle name="Финансовый 7 9 2" xfId="30883"/>
    <cellStyle name="Финансовый 70" xfId="9955"/>
    <cellStyle name="Финансовый 71" xfId="9956"/>
    <cellStyle name="Финансовый 73" xfId="9958"/>
    <cellStyle name="Финансовый 76" xfId="30871"/>
    <cellStyle name="Финансовый 78" xfId="9973"/>
    <cellStyle name="Финансовый 8" xfId="241"/>
    <cellStyle name="Финансовый 8 10" xfId="3038"/>
    <cellStyle name="Финансовый 8 11" xfId="3187"/>
    <cellStyle name="Финансовый 8 12" xfId="3760"/>
    <cellStyle name="Финансовый 8 13" xfId="3497"/>
    <cellStyle name="Финансовый 8 14" xfId="3469"/>
    <cellStyle name="Финансовый 8 15" xfId="3962"/>
    <cellStyle name="Финансовый 8 16" xfId="3595"/>
    <cellStyle name="Финансовый 8 17" xfId="4430"/>
    <cellStyle name="Финансовый 8 18" xfId="4621"/>
    <cellStyle name="Финансовый 8 19" xfId="4826"/>
    <cellStyle name="Финансовый 8 2" xfId="1902"/>
    <cellStyle name="Финансовый 8 2 10" xfId="20476"/>
    <cellStyle name="Финансовый 8 2 11" xfId="20855"/>
    <cellStyle name="Финансовый 8 2 12" xfId="25995"/>
    <cellStyle name="Финансовый 8 2 13" xfId="27392"/>
    <cellStyle name="Финансовый 8 2 2" xfId="2128"/>
    <cellStyle name="Финансовый 8 2 2 10" xfId="22946"/>
    <cellStyle name="Финансовый 8 2 2 11" xfId="26431"/>
    <cellStyle name="Финансовый 8 2 2 12" xfId="28593"/>
    <cellStyle name="Финансовый 8 2 2 2" xfId="12615"/>
    <cellStyle name="Финансовый 8 2 2 2 2" xfId="12775"/>
    <cellStyle name="Финансовый 8 2 2 2 3" xfId="28749"/>
    <cellStyle name="Финансовый 8 2 2 3" xfId="12191"/>
    <cellStyle name="Финансовый 8 2 2 4" xfId="15438"/>
    <cellStyle name="Финансовый 8 2 2 5" xfId="16667"/>
    <cellStyle name="Финансовый 8 2 2 6" xfId="16005"/>
    <cellStyle name="Финансовый 8 2 2 7" xfId="20381"/>
    <cellStyle name="Финансовый 8 2 2 8" xfId="24117"/>
    <cellStyle name="Финансовый 8 2 2 9" xfId="20479"/>
    <cellStyle name="Финансовый 8 2 3" xfId="2006"/>
    <cellStyle name="Финансовый 8 2 4" xfId="9229"/>
    <cellStyle name="Финансовый 8 2 4 10" xfId="33066"/>
    <cellStyle name="Финансовый 8 2 4 2" xfId="11548"/>
    <cellStyle name="Финансовый 8 2 4 2 2" xfId="18486"/>
    <cellStyle name="Финансовый 8 2 4 2 2 2" xfId="33729"/>
    <cellStyle name="Финансовый 8 2 4 2 3" xfId="30344"/>
    <cellStyle name="Финансовый 8 2 4 2 3 2" xfId="34525"/>
    <cellStyle name="Финансовый 8 2 4 3" xfId="19072"/>
    <cellStyle name="Финансовый 8 2 4 3 2" xfId="33779"/>
    <cellStyle name="Финансовый 8 2 4 4" xfId="24203"/>
    <cellStyle name="Финансовый 8 2 4 4 2" xfId="34089"/>
    <cellStyle name="Финансовый 8 2 4 5" xfId="19225"/>
    <cellStyle name="Финансовый 8 2 4 5 2" xfId="33804"/>
    <cellStyle name="Финансовый 8 2 4 6" xfId="21090"/>
    <cellStyle name="Финансовый 8 2 4 6 2" xfId="33905"/>
    <cellStyle name="Финансовый 8 2 4 7" xfId="24320"/>
    <cellStyle name="Финансовый 8 2 4 7 2" xfId="34102"/>
    <cellStyle name="Финансовый 8 2 4 8" xfId="27135"/>
    <cellStyle name="Финансовый 8 2 4 8 2" xfId="34331"/>
    <cellStyle name="Финансовый 8 2 4 9" xfId="27740"/>
    <cellStyle name="Финансовый 8 2 5" xfId="11200"/>
    <cellStyle name="Финансовый 8 2 5 2" xfId="13438"/>
    <cellStyle name="Финансовый 8 2 5 3" xfId="29224"/>
    <cellStyle name="Финансовый 8 2 6" xfId="16500"/>
    <cellStyle name="Финансовый 8 2 7" xfId="17447"/>
    <cellStyle name="Финансовый 8 2 8" xfId="20193"/>
    <cellStyle name="Финансовый 8 2 9" xfId="23214"/>
    <cellStyle name="Финансовый 8 20" xfId="5143"/>
    <cellStyle name="Финансовый 8 21" xfId="5050"/>
    <cellStyle name="Финансовый 8 22" xfId="5650"/>
    <cellStyle name="Финансовый 8 23" xfId="5531"/>
    <cellStyle name="Финансовый 8 24" xfId="6120"/>
    <cellStyle name="Финансовый 8 25" xfId="5397"/>
    <cellStyle name="Финансовый 8 26" xfId="1997"/>
    <cellStyle name="Финансовый 8 26 10" xfId="23116"/>
    <cellStyle name="Финансовый 8 26 11" xfId="26575"/>
    <cellStyle name="Финансовый 8 26 12" xfId="27784"/>
    <cellStyle name="Финансовый 8 26 2" xfId="11614"/>
    <cellStyle name="Финансовый 8 26 2 2" xfId="12679"/>
    <cellStyle name="Финансовый 8 26 2 3" xfId="28653"/>
    <cellStyle name="Финансовый 8 26 3" xfId="14567"/>
    <cellStyle name="Финансовый 8 26 4" xfId="13880"/>
    <cellStyle name="Финансовый 8 26 5" xfId="16565"/>
    <cellStyle name="Финансовый 8 26 6" xfId="16788"/>
    <cellStyle name="Финансовый 8 26 7" xfId="20268"/>
    <cellStyle name="Финансовый 8 26 8" xfId="19569"/>
    <cellStyle name="Финансовый 8 26 9" xfId="22022"/>
    <cellStyle name="Финансовый 8 27" xfId="11065"/>
    <cellStyle name="Финансовый 8 27 2" xfId="13521"/>
    <cellStyle name="Финансовый 8 27 3" xfId="29277"/>
    <cellStyle name="Финансовый 8 28" xfId="11597"/>
    <cellStyle name="Финансовый 8 29" xfId="15891"/>
    <cellStyle name="Финансовый 8 3" xfId="2278"/>
    <cellStyle name="Финансовый 8 3 2" xfId="9252"/>
    <cellStyle name="Финансовый 8 3 2 2" xfId="33080"/>
    <cellStyle name="Финансовый 8 30" xfId="16923"/>
    <cellStyle name="Финансовый 8 31" xfId="18081"/>
    <cellStyle name="Финансовый 8 32" xfId="19474"/>
    <cellStyle name="Финансовый 8 33" xfId="24489"/>
    <cellStyle name="Финансовый 8 34" xfId="25073"/>
    <cellStyle name="Финансовый 8 35" xfId="25438"/>
    <cellStyle name="Финансовый 8 36" xfId="26237"/>
    <cellStyle name="Финансовый 8 37" xfId="27257"/>
    <cellStyle name="Финансовый 8 4" xfId="2204"/>
    <cellStyle name="Финансовый 8 4 2" xfId="10226"/>
    <cellStyle name="Финансовый 8 5" xfId="2419"/>
    <cellStyle name="Финансовый 8 6" xfId="2703"/>
    <cellStyle name="Финансовый 8 7" xfId="2541"/>
    <cellStyle name="Финансовый 8 8" xfId="2762"/>
    <cellStyle name="Финансовый 8 9" xfId="3176"/>
    <cellStyle name="Финансовый 9" xfId="242"/>
    <cellStyle name="Финансовый 9 10" xfId="4087"/>
    <cellStyle name="Финансовый 9 11" xfId="4177"/>
    <cellStyle name="Финансовый 9 12" xfId="3500"/>
    <cellStyle name="Финансовый 9 13" xfId="3628"/>
    <cellStyle name="Финансовый 9 14" xfId="4502"/>
    <cellStyle name="Финансовый 9 15" xfId="4693"/>
    <cellStyle name="Финансовый 9 16" xfId="4898"/>
    <cellStyle name="Финансовый 9 17" xfId="5231"/>
    <cellStyle name="Финансовый 9 18" xfId="4981"/>
    <cellStyle name="Финансовый 9 19" xfId="5799"/>
    <cellStyle name="Финансовый 9 2" xfId="1897"/>
    <cellStyle name="Финансовый 9 2 10" xfId="23613"/>
    <cellStyle name="Финансовый 9 2 11" xfId="24531"/>
    <cellStyle name="Финансовый 9 2 12" xfId="26101"/>
    <cellStyle name="Финансовый 9 2 13" xfId="27498"/>
    <cellStyle name="Финансовый 9 2 14" xfId="30747"/>
    <cellStyle name="Финансовый 9 2 2" xfId="2460"/>
    <cellStyle name="Финансовый 9 2 2 10" xfId="25307"/>
    <cellStyle name="Финансовый 9 2 2 11" xfId="25834"/>
    <cellStyle name="Финансовый 9 2 2 12" xfId="28591"/>
    <cellStyle name="Финансовый 9 2 2 2" xfId="12613"/>
    <cellStyle name="Финансовый 9 2 2 2 2" xfId="12964"/>
    <cellStyle name="Финансовый 9 2 2 2 3" xfId="28910"/>
    <cellStyle name="Финансовый 9 2 2 3" xfId="14273"/>
    <cellStyle name="Финансовый 9 2 2 4" xfId="12009"/>
    <cellStyle name="Финансовый 9 2 2 5" xfId="16832"/>
    <cellStyle name="Финансовый 9 2 2 6" xfId="17657"/>
    <cellStyle name="Финансовый 9 2 2 7" xfId="20615"/>
    <cellStyle name="Финансовый 9 2 2 8" xfId="23468"/>
    <cellStyle name="Финансовый 9 2 2 9" xfId="24908"/>
    <cellStyle name="Финансовый 9 2 3" xfId="6765"/>
    <cellStyle name="Финансовый 9 2 4" xfId="9231"/>
    <cellStyle name="Финансовый 9 2 4 10" xfId="33067"/>
    <cellStyle name="Финансовый 9 2 4 2" xfId="12295"/>
    <cellStyle name="Финансовый 9 2 4 2 2" xfId="18487"/>
    <cellStyle name="Финансовый 9 2 4 2 2 2" xfId="33730"/>
    <cellStyle name="Финансовый 9 2 4 2 3" xfId="30345"/>
    <cellStyle name="Финансовый 9 2 4 2 3 2" xfId="34526"/>
    <cellStyle name="Финансовый 9 2 4 3" xfId="19073"/>
    <cellStyle name="Финансовый 9 2 4 3 2" xfId="33780"/>
    <cellStyle name="Финансовый 9 2 4 4" xfId="24205"/>
    <cellStyle name="Финансовый 9 2 4 4 2" xfId="34090"/>
    <cellStyle name="Финансовый 9 2 4 5" xfId="19224"/>
    <cellStyle name="Финансовый 9 2 4 5 2" xfId="33803"/>
    <cellStyle name="Финансовый 9 2 4 6" xfId="19613"/>
    <cellStyle name="Финансовый 9 2 4 6 2" xfId="33825"/>
    <cellStyle name="Финансовый 9 2 4 7" xfId="21625"/>
    <cellStyle name="Финансовый 9 2 4 7 2" xfId="33932"/>
    <cellStyle name="Финансовый 9 2 4 8" xfId="27136"/>
    <cellStyle name="Финансовый 9 2 4 8 2" xfId="34332"/>
    <cellStyle name="Финансовый 9 2 4 9" xfId="28311"/>
    <cellStyle name="Финансовый 9 2 5" xfId="11306"/>
    <cellStyle name="Финансовый 9 2 5 2" xfId="13464"/>
    <cellStyle name="Финансовый 9 2 5 3" xfId="29242"/>
    <cellStyle name="Финансовый 9 2 6" xfId="16498"/>
    <cellStyle name="Финансовый 9 2 7" xfId="18057"/>
    <cellStyle name="Финансовый 9 2 8" xfId="20191"/>
    <cellStyle name="Финансовый 9 2 9" xfId="23397"/>
    <cellStyle name="Финансовый 9 20" xfId="5407"/>
    <cellStyle name="Финансовый 9 21" xfId="6186"/>
    <cellStyle name="Финансовый 9 22" xfId="5352"/>
    <cellStyle name="Финансовый 9 23" xfId="2103"/>
    <cellStyle name="Финансовый 9 23 10" xfId="23908"/>
    <cellStyle name="Финансовый 9 23 11" xfId="25598"/>
    <cellStyle name="Финансовый 9 23 12" xfId="27843"/>
    <cellStyle name="Финансовый 9 23 2" xfId="11707"/>
    <cellStyle name="Финансовый 9 23 2 2" xfId="12751"/>
    <cellStyle name="Финансовый 9 23 2 3" xfId="28725"/>
    <cellStyle name="Финансовый 9 23 3" xfId="12268"/>
    <cellStyle name="Финансовый 9 23 4" xfId="15433"/>
    <cellStyle name="Финансовый 9 23 5" xfId="16643"/>
    <cellStyle name="Финансовый 9 23 6" xfId="17942"/>
    <cellStyle name="Финансовый 9 23 7" xfId="20357"/>
    <cellStyle name="Финансовый 9 23 8" xfId="21523"/>
    <cellStyle name="Финансовый 9 23 9" xfId="21553"/>
    <cellStyle name="Финансовый 9 24" xfId="11067"/>
    <cellStyle name="Финансовый 9 24 2" xfId="12896"/>
    <cellStyle name="Финансовый 9 24 3" xfId="28856"/>
    <cellStyle name="Финансовый 9 25" xfId="13070"/>
    <cellStyle name="Финансовый 9 26" xfId="16025"/>
    <cellStyle name="Финансовый 9 27" xfId="16864"/>
    <cellStyle name="Финансовый 9 28" xfId="17590"/>
    <cellStyle name="Финансовый 9 29" xfId="19655"/>
    <cellStyle name="Финансовый 9 3" xfId="2837"/>
    <cellStyle name="Финансовый 9 3 2" xfId="9254"/>
    <cellStyle name="Финансовый 9 3 2 2" xfId="33082"/>
    <cellStyle name="Финансовый 9 30" xfId="23462"/>
    <cellStyle name="Финансовый 9 31" xfId="20472"/>
    <cellStyle name="Финансовый 9 32" xfId="23024"/>
    <cellStyle name="Финансовый 9 33" xfId="25632"/>
    <cellStyle name="Финансовый 9 34" xfId="27259"/>
    <cellStyle name="Финансовый 9 4" xfId="2896"/>
    <cellStyle name="Финансовый 9 4 2" xfId="10222"/>
    <cellStyle name="Финансовый 9 5" xfId="2937"/>
    <cellStyle name="Финансовый 9 6" xfId="3304"/>
    <cellStyle name="Финансовый 9 7" xfId="3353"/>
    <cellStyle name="Финансовый 9 8" xfId="3401"/>
    <cellStyle name="Финансовый 9 9" xfId="3890"/>
    <cellStyle name="Хороший" xfId="22" builtinId="26" customBuiltin="1"/>
    <cellStyle name="Хороший 10" xfId="765"/>
    <cellStyle name="Хороший 11" xfId="766"/>
    <cellStyle name="Хороший 2" xfId="243"/>
    <cellStyle name="Хороший 2 2" xfId="31080"/>
    <cellStyle name="Хороший 2 2 2" xfId="31508"/>
    <cellStyle name="Хороший 2 2 3" xfId="31736"/>
    <cellStyle name="Хороший 2 2 4" xfId="31847"/>
    <cellStyle name="Хороший 2 2 5" xfId="31888"/>
    <cellStyle name="Хороший 2 3" xfId="31582"/>
    <cellStyle name="Хороший 2 4" xfId="31369"/>
    <cellStyle name="Хороший 2 5" xfId="31378"/>
    <cellStyle name="Хороший 2 6" xfId="31676"/>
    <cellStyle name="Хороший 3" xfId="767"/>
    <cellStyle name="Хороший 4" xfId="768"/>
    <cellStyle name="Хороший 5" xfId="769"/>
    <cellStyle name="Хороший 6" xfId="770"/>
    <cellStyle name="Хороший 7" xfId="771"/>
    <cellStyle name="Хороший 8" xfId="772"/>
    <cellStyle name="Хороший 9" xfId="773"/>
    <cellStyle name="標準_Sheet1 (2)" xfId="24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notes91D8DD\&#1055;&#1083;&#1072;&#1085;%20&#1079;&#1072;&#1082;&#1091;&#1087;&#1072;%20&#1085;&#1072;%202018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одовой тест"/>
      <sheetName val="Атрибуты товара"/>
      <sheetName val="Единицы измерения"/>
      <sheetName val="Способы закупок"/>
      <sheetName val="Основание из одного источника"/>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refreshError="1"/>
      <sheetData sheetId="1" refreshError="1"/>
      <sheetData sheetId="2" refreshError="1"/>
      <sheetData sheetId="3">
        <row r="4">
          <cell r="A4" t="str">
            <v>ОТ</v>
          </cell>
        </row>
        <row r="5">
          <cell r="A5" t="str">
            <v>ОТТ</v>
          </cell>
        </row>
        <row r="6">
          <cell r="A6" t="str">
            <v>ДОТ</v>
          </cell>
        </row>
        <row r="7">
          <cell r="A7" t="str">
            <v>ЗЦП</v>
          </cell>
        </row>
        <row r="8">
          <cell r="A8" t="str">
            <v>ЗЦПТ</v>
          </cell>
        </row>
        <row r="9">
          <cell r="A9" t="str">
            <v>ТБ</v>
          </cell>
        </row>
        <row r="10">
          <cell r="A10" t="str">
            <v>ОИ</v>
          </cell>
        </row>
        <row r="11">
          <cell r="A11" t="str">
            <v>ЦТЭ</v>
          </cell>
        </row>
      </sheetData>
      <sheetData sheetId="4">
        <row r="3">
          <cell r="A3" t="str">
            <v>137-1</v>
          </cell>
        </row>
        <row r="4">
          <cell r="A4" t="str">
            <v>137-2</v>
          </cell>
        </row>
        <row r="5">
          <cell r="A5" t="str">
            <v>137-3</v>
          </cell>
        </row>
        <row r="6">
          <cell r="A6" t="str">
            <v>137-4</v>
          </cell>
        </row>
        <row r="7">
          <cell r="A7" t="str">
            <v>137-5</v>
          </cell>
        </row>
        <row r="8">
          <cell r="A8" t="str">
            <v>137-6</v>
          </cell>
        </row>
        <row r="9">
          <cell r="A9" t="str">
            <v>137-7</v>
          </cell>
        </row>
        <row r="10">
          <cell r="A10" t="str">
            <v>137-8</v>
          </cell>
        </row>
        <row r="11">
          <cell r="A11" t="str">
            <v>137-9</v>
          </cell>
        </row>
        <row r="12">
          <cell r="A12" t="str">
            <v>137-10</v>
          </cell>
        </row>
        <row r="13">
          <cell r="A13" t="str">
            <v>137-11</v>
          </cell>
        </row>
        <row r="14">
          <cell r="A14" t="str">
            <v>137-12</v>
          </cell>
        </row>
        <row r="15">
          <cell r="A15" t="str">
            <v>137-13</v>
          </cell>
        </row>
        <row r="16">
          <cell r="A16" t="str">
            <v>137-14</v>
          </cell>
        </row>
        <row r="17">
          <cell r="A17" t="str">
            <v>137-15</v>
          </cell>
        </row>
        <row r="18">
          <cell r="A18" t="str">
            <v>137-16</v>
          </cell>
        </row>
        <row r="19">
          <cell r="A19" t="str">
            <v>137-17</v>
          </cell>
        </row>
        <row r="20">
          <cell r="A20" t="str">
            <v>137-18</v>
          </cell>
        </row>
        <row r="21">
          <cell r="A21" t="str">
            <v>137-19</v>
          </cell>
        </row>
        <row r="22">
          <cell r="A22" t="str">
            <v>137-20</v>
          </cell>
        </row>
        <row r="23">
          <cell r="A23" t="str">
            <v>137-21</v>
          </cell>
        </row>
        <row r="24">
          <cell r="A24" t="str">
            <v>137-22</v>
          </cell>
        </row>
        <row r="25">
          <cell r="A25" t="str">
            <v>137-23</v>
          </cell>
        </row>
        <row r="26">
          <cell r="A26" t="str">
            <v>137-24</v>
          </cell>
        </row>
        <row r="27">
          <cell r="A27" t="str">
            <v>137-25</v>
          </cell>
        </row>
        <row r="28">
          <cell r="A28" t="str">
            <v>137-26</v>
          </cell>
        </row>
        <row r="29">
          <cell r="A29" t="str">
            <v>137-27</v>
          </cell>
        </row>
        <row r="30">
          <cell r="A30" t="str">
            <v>137-28</v>
          </cell>
        </row>
        <row r="31">
          <cell r="A31" t="str">
            <v>137-29</v>
          </cell>
        </row>
        <row r="32">
          <cell r="A32" t="str">
            <v>137-30</v>
          </cell>
        </row>
        <row r="33">
          <cell r="A33" t="str">
            <v>138-1</v>
          </cell>
        </row>
        <row r="34">
          <cell r="A34" t="str">
            <v>138-2</v>
          </cell>
        </row>
        <row r="35">
          <cell r="A35" t="str">
            <v>138-3</v>
          </cell>
        </row>
        <row r="36">
          <cell r="A36" t="str">
            <v>138-4</v>
          </cell>
        </row>
        <row r="37">
          <cell r="A37" t="str">
            <v>138-5</v>
          </cell>
        </row>
        <row r="38">
          <cell r="A38" t="str">
            <v>138-6</v>
          </cell>
        </row>
        <row r="39">
          <cell r="A39" t="str">
            <v>138-7</v>
          </cell>
        </row>
        <row r="40">
          <cell r="A40" t="str">
            <v>138-8</v>
          </cell>
        </row>
        <row r="41">
          <cell r="A41" t="str">
            <v>138-9</v>
          </cell>
        </row>
        <row r="42">
          <cell r="A42" t="str">
            <v>138-10</v>
          </cell>
        </row>
        <row r="43">
          <cell r="A43">
            <v>139</v>
          </cell>
        </row>
        <row r="44">
          <cell r="A44" t="str">
            <v>140-1</v>
          </cell>
        </row>
        <row r="45">
          <cell r="A45" t="str">
            <v>140-2</v>
          </cell>
        </row>
        <row r="46">
          <cell r="A46" t="str">
            <v>140-3</v>
          </cell>
        </row>
        <row r="47">
          <cell r="A47" t="str">
            <v>140-4</v>
          </cell>
        </row>
        <row r="48">
          <cell r="A48" t="str">
            <v>140-5</v>
          </cell>
        </row>
        <row r="49">
          <cell r="A49" t="str">
            <v>140-6</v>
          </cell>
        </row>
        <row r="50">
          <cell r="A50" t="str">
            <v>140-7</v>
          </cell>
        </row>
        <row r="51">
          <cell r="A51" t="str">
            <v>140-8</v>
          </cell>
        </row>
        <row r="52">
          <cell r="A52" t="str">
            <v>140-9</v>
          </cell>
        </row>
        <row r="53">
          <cell r="A53" t="str">
            <v>140-10</v>
          </cell>
        </row>
        <row r="54">
          <cell r="A54" t="str">
            <v>140-11</v>
          </cell>
        </row>
        <row r="55">
          <cell r="A55" t="str">
            <v>140-12</v>
          </cell>
        </row>
        <row r="56">
          <cell r="A56" t="str">
            <v>140-13</v>
          </cell>
        </row>
        <row r="57">
          <cell r="A57" t="str">
            <v>140-14</v>
          </cell>
        </row>
        <row r="58">
          <cell r="A58" t="str">
            <v>140-15</v>
          </cell>
        </row>
        <row r="59">
          <cell r="A59" t="str">
            <v>140-16</v>
          </cell>
        </row>
      </sheetData>
      <sheetData sheetId="5">
        <row r="3">
          <cell r="A3" t="str">
            <v>ОВХ</v>
          </cell>
        </row>
        <row r="4">
          <cell r="A4" t="str">
            <v>ОИН</v>
          </cell>
        </row>
        <row r="5">
          <cell r="A5" t="str">
            <v>ТПХ</v>
          </cell>
        </row>
      </sheetData>
      <sheetData sheetId="6" refreshError="1"/>
      <sheetData sheetId="7">
        <row r="4">
          <cell r="A4" t="str">
            <v>EXW</v>
          </cell>
        </row>
        <row r="5">
          <cell r="A5" t="str">
            <v>FCA</v>
          </cell>
        </row>
        <row r="6">
          <cell r="A6" t="str">
            <v>CPT</v>
          </cell>
        </row>
        <row r="7">
          <cell r="A7" t="str">
            <v>CIP</v>
          </cell>
        </row>
        <row r="8">
          <cell r="A8" t="str">
            <v>DAT</v>
          </cell>
        </row>
        <row r="9">
          <cell r="A9" t="str">
            <v>DAP</v>
          </cell>
        </row>
        <row r="10">
          <cell r="A10" t="str">
            <v>DDP</v>
          </cell>
        </row>
        <row r="11">
          <cell r="A11" t="str">
            <v>FAS</v>
          </cell>
        </row>
        <row r="12">
          <cell r="A12" t="str">
            <v>FOB</v>
          </cell>
        </row>
        <row r="13">
          <cell r="A13" t="str">
            <v>CFR</v>
          </cell>
        </row>
        <row r="14">
          <cell r="A14" t="str">
            <v>CIF</v>
          </cell>
        </row>
      </sheetData>
      <sheetData sheetId="8">
        <row r="2">
          <cell r="B2" t="str">
            <v>Календарные</v>
          </cell>
        </row>
        <row r="3">
          <cell r="B3" t="str">
            <v>Рабочие</v>
          </cell>
        </row>
      </sheetData>
      <sheetData sheetId="9" refreshError="1"/>
      <sheetData sheetId="10" refreshError="1"/>
      <sheetData sheetId="11">
        <row r="3">
          <cell r="B3" t="str">
            <v>С НДС</v>
          </cell>
        </row>
        <row r="4">
          <cell r="B4" t="str">
            <v>Без НДС</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14"/>
  <sheetViews>
    <sheetView tabSelected="1" workbookViewId="0">
      <pane xSplit="4" ySplit="8" topLeftCell="S908" activePane="bottomRight" state="frozen"/>
      <selection pane="topRight" activeCell="E1" sqref="E1"/>
      <selection pane="bottomLeft" activeCell="A9" sqref="A9"/>
      <selection pane="bottomRight" activeCell="H911" sqref="H911"/>
    </sheetView>
  </sheetViews>
  <sheetFormatPr defaultRowHeight="45" customHeight="1"/>
  <cols>
    <col min="2" max="2" width="16.33203125" customWidth="1"/>
    <col min="3" max="3" width="19.6640625" customWidth="1"/>
    <col min="4" max="4" width="20.6640625" customWidth="1"/>
    <col min="7" max="7" width="6.6640625" customWidth="1"/>
    <col min="8" max="8" width="8.88671875" customWidth="1"/>
    <col min="9" max="9" width="12" customWidth="1"/>
    <col min="10" max="11" width="8.88671875" customWidth="1"/>
    <col min="13" max="13" width="10.6640625" customWidth="1"/>
    <col min="18" max="18" width="10.88671875" customWidth="1"/>
    <col min="26" max="26" width="14.33203125" customWidth="1"/>
    <col min="27" max="27" width="13" customWidth="1"/>
    <col min="28" max="28" width="17.33203125" customWidth="1"/>
    <col min="29" max="29" width="16" customWidth="1"/>
    <col min="31" max="31" width="15.33203125" customWidth="1"/>
    <col min="32" max="32" width="11.6640625" customWidth="1"/>
    <col min="33" max="33" width="13.109375" style="69" customWidth="1"/>
    <col min="34" max="34" width="18.33203125" customWidth="1"/>
    <col min="35" max="35" width="14.6640625" customWidth="1"/>
    <col min="36" max="37" width="17.44140625" customWidth="1"/>
    <col min="38" max="38" width="13.33203125" customWidth="1"/>
  </cols>
  <sheetData>
    <row r="1" spans="1:38" ht="14.4">
      <c r="A1" s="70" t="s">
        <v>3718</v>
      </c>
      <c r="B1" s="71"/>
      <c r="C1" s="72"/>
      <c r="D1" s="71"/>
      <c r="E1" s="3"/>
      <c r="F1" s="3"/>
      <c r="G1" s="2"/>
      <c r="H1" s="13"/>
      <c r="I1" s="2"/>
      <c r="J1" s="2"/>
      <c r="K1" s="2"/>
      <c r="L1" s="2"/>
      <c r="M1" s="2"/>
      <c r="N1" s="2"/>
      <c r="O1" s="2"/>
      <c r="P1" s="3"/>
      <c r="Q1" s="3"/>
      <c r="R1" s="59"/>
      <c r="S1" s="59"/>
      <c r="T1" s="59"/>
      <c r="U1" s="59"/>
      <c r="V1" s="59"/>
      <c r="W1" s="59"/>
      <c r="X1" s="59"/>
      <c r="Y1" s="59"/>
      <c r="Z1" s="59"/>
      <c r="AA1" s="4"/>
      <c r="AB1" s="4"/>
      <c r="AC1" s="4"/>
      <c r="AD1" s="59"/>
      <c r="AE1" s="4"/>
      <c r="AF1" s="4"/>
      <c r="AG1" s="3"/>
      <c r="AH1" s="3"/>
      <c r="AI1" s="3"/>
      <c r="AJ1" s="3"/>
      <c r="AK1" s="3"/>
      <c r="AL1" s="3"/>
    </row>
    <row r="2" spans="1:38" ht="14.4">
      <c r="A2" s="70" t="s">
        <v>3610</v>
      </c>
      <c r="B2" s="71"/>
      <c r="C2" s="72"/>
      <c r="D2" s="71"/>
      <c r="E2" s="3"/>
      <c r="F2" s="3"/>
      <c r="G2" s="2"/>
      <c r="H2" s="13"/>
      <c r="I2" s="2"/>
      <c r="J2" s="2"/>
      <c r="K2" s="2"/>
      <c r="L2" s="2"/>
      <c r="M2" s="2"/>
      <c r="N2" s="2"/>
      <c r="O2" s="2"/>
      <c r="P2" s="3"/>
      <c r="Q2" s="3"/>
      <c r="R2" s="59"/>
      <c r="S2" s="59"/>
      <c r="T2" s="59"/>
      <c r="U2" s="59"/>
      <c r="V2" s="59"/>
      <c r="W2" s="59"/>
      <c r="X2" s="59"/>
      <c r="Y2" s="59"/>
      <c r="Z2" s="59"/>
      <c r="AA2" s="4"/>
      <c r="AB2" s="4"/>
      <c r="AC2" s="4"/>
      <c r="AD2" s="59"/>
      <c r="AE2" s="4"/>
      <c r="AF2" s="4"/>
      <c r="AG2" s="3"/>
      <c r="AH2" s="3"/>
      <c r="AI2" s="3"/>
      <c r="AJ2" s="3"/>
      <c r="AK2" s="3"/>
      <c r="AL2" s="3"/>
    </row>
    <row r="3" spans="1:38" ht="14.4">
      <c r="A3" s="97" t="s">
        <v>3720</v>
      </c>
      <c r="B3" s="97"/>
      <c r="C3" s="97"/>
      <c r="D3" s="97"/>
      <c r="E3" s="3"/>
      <c r="F3" s="3"/>
      <c r="G3" s="2"/>
      <c r="H3" s="13"/>
      <c r="I3" s="2"/>
      <c r="J3" s="2"/>
      <c r="K3" s="2"/>
      <c r="L3" s="2"/>
      <c r="M3" s="2"/>
      <c r="N3" s="2"/>
      <c r="O3" s="2"/>
      <c r="P3" s="3"/>
      <c r="Q3" s="3"/>
      <c r="R3" s="59"/>
      <c r="S3" s="59"/>
      <c r="T3" s="59"/>
      <c r="U3" s="59"/>
      <c r="V3" s="59"/>
      <c r="W3" s="59"/>
      <c r="X3" s="59"/>
      <c r="Y3" s="59"/>
      <c r="Z3" s="59"/>
      <c r="AA3" s="4"/>
      <c r="AB3" s="4"/>
      <c r="AC3" s="4"/>
      <c r="AD3" s="59"/>
      <c r="AE3" s="4"/>
      <c r="AF3" s="4"/>
      <c r="AG3" s="3"/>
      <c r="AH3" s="3"/>
      <c r="AI3" s="3"/>
      <c r="AJ3" s="3"/>
      <c r="AK3" s="3"/>
      <c r="AL3" s="3"/>
    </row>
    <row r="4" spans="1:38" ht="14.4">
      <c r="A4" s="28"/>
      <c r="B4" s="28"/>
      <c r="C4" s="28"/>
      <c r="D4" s="28"/>
      <c r="E4" s="28"/>
      <c r="F4" s="28"/>
      <c r="G4" s="28"/>
      <c r="H4" s="29"/>
      <c r="I4" s="28"/>
      <c r="J4" s="28"/>
      <c r="K4" s="28"/>
      <c r="L4" s="28"/>
      <c r="M4" s="28"/>
      <c r="N4" s="28"/>
      <c r="O4" s="28"/>
      <c r="P4" s="28"/>
      <c r="Q4" s="28"/>
      <c r="R4" s="28"/>
      <c r="S4" s="28"/>
      <c r="T4" s="28"/>
      <c r="U4" s="28"/>
      <c r="V4" s="28"/>
      <c r="W4" s="28"/>
      <c r="X4" s="28"/>
      <c r="Y4" s="28"/>
      <c r="Z4" s="28"/>
      <c r="AA4" s="28"/>
      <c r="AB4" s="28"/>
      <c r="AC4" s="28"/>
      <c r="AD4" s="28"/>
      <c r="AE4" s="28"/>
      <c r="AF4" s="28"/>
      <c r="AG4" s="28"/>
      <c r="AH4" s="28"/>
      <c r="AI4" s="1"/>
      <c r="AJ4" s="1"/>
      <c r="AK4" s="1"/>
      <c r="AL4" s="1"/>
    </row>
    <row r="5" spans="1:38" ht="45" customHeight="1">
      <c r="A5" s="67"/>
      <c r="B5" s="94" t="s">
        <v>0</v>
      </c>
      <c r="C5" s="94" t="s">
        <v>1</v>
      </c>
      <c r="D5" s="94" t="s">
        <v>2</v>
      </c>
      <c r="E5" s="94" t="s">
        <v>11</v>
      </c>
      <c r="F5" s="94" t="s">
        <v>1202</v>
      </c>
      <c r="G5" s="94" t="s">
        <v>10</v>
      </c>
      <c r="H5" s="94" t="s">
        <v>3</v>
      </c>
      <c r="I5" s="94" t="s">
        <v>4</v>
      </c>
      <c r="J5" s="94" t="s">
        <v>1231</v>
      </c>
      <c r="K5" s="94" t="s">
        <v>1203</v>
      </c>
      <c r="L5" s="94" t="s">
        <v>1204</v>
      </c>
      <c r="M5" s="94" t="s">
        <v>1205</v>
      </c>
      <c r="N5" s="94" t="s">
        <v>1206</v>
      </c>
      <c r="O5" s="94" t="s">
        <v>5</v>
      </c>
      <c r="P5" s="98" t="s">
        <v>1207</v>
      </c>
      <c r="Q5" s="99"/>
      <c r="R5" s="99"/>
      <c r="S5" s="99"/>
      <c r="T5" s="100"/>
      <c r="U5" s="101" t="s">
        <v>1215</v>
      </c>
      <c r="V5" s="102"/>
      <c r="W5" s="103"/>
      <c r="X5" s="94" t="s">
        <v>1219</v>
      </c>
      <c r="Y5" s="94" t="s">
        <v>1220</v>
      </c>
      <c r="Z5" s="91" t="s">
        <v>1221</v>
      </c>
      <c r="AA5" s="92"/>
      <c r="AB5" s="92"/>
      <c r="AC5" s="93"/>
      <c r="AD5" s="91" t="s">
        <v>1223</v>
      </c>
      <c r="AE5" s="92"/>
      <c r="AF5" s="93"/>
      <c r="AG5" s="94" t="s">
        <v>1222</v>
      </c>
      <c r="AH5" s="91" t="s">
        <v>1224</v>
      </c>
      <c r="AI5" s="93"/>
      <c r="AJ5" s="91" t="s">
        <v>1227</v>
      </c>
      <c r="AK5" s="92"/>
      <c r="AL5" s="93"/>
    </row>
    <row r="6" spans="1:38" ht="33" customHeight="1">
      <c r="A6" s="68"/>
      <c r="B6" s="95"/>
      <c r="C6" s="95"/>
      <c r="D6" s="95"/>
      <c r="E6" s="95"/>
      <c r="F6" s="95"/>
      <c r="G6" s="95"/>
      <c r="H6" s="95"/>
      <c r="I6" s="95"/>
      <c r="J6" s="95"/>
      <c r="K6" s="95"/>
      <c r="L6" s="95"/>
      <c r="M6" s="95"/>
      <c r="N6" s="95"/>
      <c r="O6" s="95"/>
      <c r="P6" s="91" t="s">
        <v>1208</v>
      </c>
      <c r="Q6" s="93"/>
      <c r="R6" s="58" t="s">
        <v>1209</v>
      </c>
      <c r="S6" s="91" t="s">
        <v>1210</v>
      </c>
      <c r="T6" s="93"/>
      <c r="U6" s="104"/>
      <c r="V6" s="105"/>
      <c r="W6" s="106"/>
      <c r="X6" s="95"/>
      <c r="Y6" s="95"/>
      <c r="Z6" s="89" t="s">
        <v>6</v>
      </c>
      <c r="AA6" s="89" t="s">
        <v>7</v>
      </c>
      <c r="AB6" s="89" t="s">
        <v>8</v>
      </c>
      <c r="AC6" s="89" t="s">
        <v>9</v>
      </c>
      <c r="AD6" s="89" t="s">
        <v>6</v>
      </c>
      <c r="AE6" s="89" t="s">
        <v>8</v>
      </c>
      <c r="AF6" s="89" t="s">
        <v>9</v>
      </c>
      <c r="AG6" s="95"/>
      <c r="AH6" s="89" t="s">
        <v>1225</v>
      </c>
      <c r="AI6" s="89" t="s">
        <v>1226</v>
      </c>
      <c r="AJ6" s="89" t="s">
        <v>1228</v>
      </c>
      <c r="AK6" s="89" t="s">
        <v>1229</v>
      </c>
      <c r="AL6" s="89" t="s">
        <v>1230</v>
      </c>
    </row>
    <row r="7" spans="1:38" ht="45" customHeight="1">
      <c r="A7" s="61"/>
      <c r="B7" s="96"/>
      <c r="C7" s="96"/>
      <c r="D7" s="96"/>
      <c r="E7" s="96"/>
      <c r="F7" s="96"/>
      <c r="G7" s="96"/>
      <c r="H7" s="96"/>
      <c r="I7" s="96"/>
      <c r="J7" s="96"/>
      <c r="K7" s="96"/>
      <c r="L7" s="96"/>
      <c r="M7" s="96"/>
      <c r="N7" s="96"/>
      <c r="O7" s="96"/>
      <c r="P7" s="58" t="s">
        <v>1211</v>
      </c>
      <c r="Q7" s="58" t="s">
        <v>1212</v>
      </c>
      <c r="R7" s="58" t="s">
        <v>1213</v>
      </c>
      <c r="S7" s="58" t="s">
        <v>1214</v>
      </c>
      <c r="T7" s="58" t="s">
        <v>1213</v>
      </c>
      <c r="U7" s="58" t="s">
        <v>1216</v>
      </c>
      <c r="V7" s="58" t="s">
        <v>1217</v>
      </c>
      <c r="W7" s="58" t="s">
        <v>1218</v>
      </c>
      <c r="X7" s="96"/>
      <c r="Y7" s="96"/>
      <c r="Z7" s="90"/>
      <c r="AA7" s="90"/>
      <c r="AB7" s="90"/>
      <c r="AC7" s="90"/>
      <c r="AD7" s="90"/>
      <c r="AE7" s="90"/>
      <c r="AF7" s="90"/>
      <c r="AG7" s="96"/>
      <c r="AH7" s="90"/>
      <c r="AI7" s="90"/>
      <c r="AJ7" s="90"/>
      <c r="AK7" s="90"/>
      <c r="AL7" s="90"/>
    </row>
    <row r="8" spans="1:38" ht="14.4">
      <c r="A8" s="15"/>
      <c r="B8" s="16">
        <v>2</v>
      </c>
      <c r="C8" s="62">
        <v>3</v>
      </c>
      <c r="D8" s="16">
        <v>4</v>
      </c>
      <c r="E8" s="16">
        <v>5</v>
      </c>
      <c r="F8" s="16">
        <v>6</v>
      </c>
      <c r="G8" s="16">
        <v>7</v>
      </c>
      <c r="H8" s="16">
        <v>8</v>
      </c>
      <c r="I8" s="16">
        <v>9</v>
      </c>
      <c r="J8" s="16">
        <v>10</v>
      </c>
      <c r="K8" s="16">
        <v>11</v>
      </c>
      <c r="L8" s="16">
        <v>12</v>
      </c>
      <c r="M8" s="16">
        <v>13</v>
      </c>
      <c r="N8" s="16">
        <v>14</v>
      </c>
      <c r="O8" s="16">
        <v>15</v>
      </c>
      <c r="P8" s="16">
        <v>16</v>
      </c>
      <c r="Q8" s="16">
        <v>17</v>
      </c>
      <c r="R8" s="15">
        <v>18</v>
      </c>
      <c r="S8" s="15" t="s">
        <v>1232</v>
      </c>
      <c r="T8" s="15" t="s">
        <v>1233</v>
      </c>
      <c r="U8" s="15" t="s">
        <v>1234</v>
      </c>
      <c r="V8" s="15" t="s">
        <v>1235</v>
      </c>
      <c r="W8" s="15" t="s">
        <v>12</v>
      </c>
      <c r="X8" s="15" t="s">
        <v>1236</v>
      </c>
      <c r="Y8" s="15" t="s">
        <v>1237</v>
      </c>
      <c r="Z8" s="15" t="s">
        <v>1238</v>
      </c>
      <c r="AA8" s="17" t="s">
        <v>1239</v>
      </c>
      <c r="AB8" s="17" t="s">
        <v>1240</v>
      </c>
      <c r="AC8" s="17" t="s">
        <v>1241</v>
      </c>
      <c r="AD8" s="15" t="s">
        <v>1242</v>
      </c>
      <c r="AE8" s="17" t="s">
        <v>1243</v>
      </c>
      <c r="AF8" s="17" t="s">
        <v>1244</v>
      </c>
      <c r="AG8" s="16" t="s">
        <v>1245</v>
      </c>
      <c r="AH8" s="16" t="s">
        <v>1246</v>
      </c>
      <c r="AI8" s="16" t="s">
        <v>1247</v>
      </c>
      <c r="AJ8" s="16" t="s">
        <v>1248</v>
      </c>
      <c r="AK8" s="16" t="s">
        <v>1249</v>
      </c>
      <c r="AL8" s="16" t="s">
        <v>1250</v>
      </c>
    </row>
    <row r="9" spans="1:38" ht="45" customHeight="1">
      <c r="A9" s="5" t="s">
        <v>13</v>
      </c>
      <c r="B9" s="8" t="s">
        <v>2731</v>
      </c>
      <c r="C9" s="64" t="s">
        <v>755</v>
      </c>
      <c r="D9" s="8" t="s">
        <v>2732</v>
      </c>
      <c r="E9" s="8" t="s">
        <v>15</v>
      </c>
      <c r="F9" s="8" t="s">
        <v>1450</v>
      </c>
      <c r="G9" s="8"/>
      <c r="H9" s="14">
        <v>1</v>
      </c>
      <c r="I9" s="8" t="s">
        <v>237</v>
      </c>
      <c r="J9" s="8" t="s">
        <v>1198</v>
      </c>
      <c r="K9" s="8" t="s">
        <v>1336</v>
      </c>
      <c r="L9" s="8" t="s">
        <v>1253</v>
      </c>
      <c r="M9" s="8">
        <v>230000000</v>
      </c>
      <c r="N9" s="8" t="s">
        <v>3536</v>
      </c>
      <c r="O9" s="8" t="s">
        <v>131</v>
      </c>
      <c r="P9" s="8"/>
      <c r="Q9" s="8"/>
      <c r="R9" s="5"/>
      <c r="S9" s="5" t="s">
        <v>1351</v>
      </c>
      <c r="T9" s="5" t="s">
        <v>1254</v>
      </c>
      <c r="U9" s="5">
        <v>0</v>
      </c>
      <c r="V9" s="5">
        <v>100</v>
      </c>
      <c r="W9" s="5">
        <v>0</v>
      </c>
      <c r="X9" s="5" t="s">
        <v>1451</v>
      </c>
      <c r="Y9" s="5" t="s">
        <v>1255</v>
      </c>
      <c r="Z9" s="10">
        <v>21.032959989999998</v>
      </c>
      <c r="AA9" s="10">
        <v>11172.94</v>
      </c>
      <c r="AB9" s="10">
        <v>234999.99999067059</v>
      </c>
      <c r="AC9" s="10">
        <f>AB9*1.12</f>
        <v>263199.99998955108</v>
      </c>
      <c r="AD9" s="5"/>
      <c r="AE9" s="10"/>
      <c r="AF9" s="10"/>
      <c r="AG9" s="8" t="s">
        <v>1328</v>
      </c>
      <c r="AH9" s="8"/>
      <c r="AI9" s="8"/>
      <c r="AJ9" s="8" t="s">
        <v>1443</v>
      </c>
      <c r="AK9" s="8" t="s">
        <v>2733</v>
      </c>
      <c r="AL9" s="8" t="s">
        <v>762</v>
      </c>
    </row>
    <row r="10" spans="1:38" ht="45" customHeight="1">
      <c r="A10" s="5" t="s">
        <v>17</v>
      </c>
      <c r="B10" s="8" t="s">
        <v>1438</v>
      </c>
      <c r="C10" s="64" t="s">
        <v>1439</v>
      </c>
      <c r="D10" s="8" t="s">
        <v>1440</v>
      </c>
      <c r="E10" s="8" t="s">
        <v>15</v>
      </c>
      <c r="F10" s="8" t="s">
        <v>1441</v>
      </c>
      <c r="G10" s="8"/>
      <c r="H10" s="14">
        <v>1</v>
      </c>
      <c r="I10" s="8">
        <v>230000000</v>
      </c>
      <c r="J10" s="8" t="s">
        <v>1367</v>
      </c>
      <c r="K10" s="8" t="s">
        <v>1336</v>
      </c>
      <c r="L10" s="8" t="s">
        <v>1253</v>
      </c>
      <c r="M10" s="8">
        <v>230000000</v>
      </c>
      <c r="N10" s="8" t="s">
        <v>3536</v>
      </c>
      <c r="O10" s="8" t="s">
        <v>131</v>
      </c>
      <c r="P10" s="8"/>
      <c r="Q10" s="8"/>
      <c r="R10" s="5"/>
      <c r="S10" s="5" t="s">
        <v>1351</v>
      </c>
      <c r="T10" s="5" t="s">
        <v>1254</v>
      </c>
      <c r="U10" s="5">
        <v>100</v>
      </c>
      <c r="V10" s="5">
        <v>0</v>
      </c>
      <c r="W10" s="5">
        <v>0</v>
      </c>
      <c r="X10" s="5" t="s">
        <v>1442</v>
      </c>
      <c r="Y10" s="5" t="s">
        <v>1255</v>
      </c>
      <c r="Z10" s="10">
        <v>25977000</v>
      </c>
      <c r="AA10" s="20">
        <v>13.85</v>
      </c>
      <c r="AB10" s="20">
        <v>359781450</v>
      </c>
      <c r="AC10" s="10">
        <f t="shared" ref="AC10:AC73" si="0">AB10*1.12</f>
        <v>402955224.00000006</v>
      </c>
      <c r="AD10" s="5"/>
      <c r="AE10" s="10"/>
      <c r="AF10" s="10"/>
      <c r="AG10" s="8" t="s">
        <v>1328</v>
      </c>
      <c r="AH10" s="8"/>
      <c r="AI10" s="8"/>
      <c r="AJ10" s="8" t="s">
        <v>1443</v>
      </c>
      <c r="AK10" s="8" t="s">
        <v>1444</v>
      </c>
      <c r="AL10" s="8" t="s">
        <v>1445</v>
      </c>
    </row>
    <row r="11" spans="1:38" ht="45" customHeight="1">
      <c r="A11" s="5" t="s">
        <v>18</v>
      </c>
      <c r="B11" s="8" t="s">
        <v>1438</v>
      </c>
      <c r="C11" s="64" t="s">
        <v>1439</v>
      </c>
      <c r="D11" s="8" t="s">
        <v>1440</v>
      </c>
      <c r="E11" s="8" t="s">
        <v>15</v>
      </c>
      <c r="F11" s="8" t="s">
        <v>1441</v>
      </c>
      <c r="G11" s="8"/>
      <c r="H11" s="14">
        <v>1</v>
      </c>
      <c r="I11" s="8">
        <v>230000000</v>
      </c>
      <c r="J11" s="8" t="s">
        <v>1367</v>
      </c>
      <c r="K11" s="8" t="s">
        <v>1336</v>
      </c>
      <c r="L11" s="8" t="s">
        <v>1253</v>
      </c>
      <c r="M11" s="8">
        <v>230000000</v>
      </c>
      <c r="N11" s="8" t="s">
        <v>3536</v>
      </c>
      <c r="O11" s="8" t="s">
        <v>131</v>
      </c>
      <c r="P11" s="8"/>
      <c r="Q11" s="8"/>
      <c r="R11" s="5"/>
      <c r="S11" s="5" t="s">
        <v>1351</v>
      </c>
      <c r="T11" s="5" t="s">
        <v>1254</v>
      </c>
      <c r="U11" s="5">
        <v>100</v>
      </c>
      <c r="V11" s="5">
        <v>0</v>
      </c>
      <c r="W11" s="5">
        <v>0</v>
      </c>
      <c r="X11" s="5" t="s">
        <v>1442</v>
      </c>
      <c r="Y11" s="5" t="s">
        <v>1255</v>
      </c>
      <c r="Z11" s="10">
        <v>466395632</v>
      </c>
      <c r="AA11" s="20">
        <v>13.85</v>
      </c>
      <c r="AB11" s="20">
        <v>6459579503.1999998</v>
      </c>
      <c r="AC11" s="10">
        <f t="shared" si="0"/>
        <v>7234729043.5840006</v>
      </c>
      <c r="AD11" s="5"/>
      <c r="AE11" s="10"/>
      <c r="AF11" s="10"/>
      <c r="AG11" s="8" t="s">
        <v>1328</v>
      </c>
      <c r="AH11" s="8"/>
      <c r="AI11" s="8"/>
      <c r="AJ11" s="8" t="s">
        <v>1443</v>
      </c>
      <c r="AK11" s="8" t="s">
        <v>1446</v>
      </c>
      <c r="AL11" s="8" t="s">
        <v>1447</v>
      </c>
    </row>
    <row r="12" spans="1:38" ht="45" customHeight="1">
      <c r="A12" s="5" t="s">
        <v>19</v>
      </c>
      <c r="B12" s="8" t="s">
        <v>1448</v>
      </c>
      <c r="C12" s="64" t="s">
        <v>755</v>
      </c>
      <c r="D12" s="8" t="s">
        <v>1449</v>
      </c>
      <c r="E12" s="8" t="s">
        <v>15</v>
      </c>
      <c r="F12" s="8" t="s">
        <v>1450</v>
      </c>
      <c r="G12" s="8"/>
      <c r="H12" s="14">
        <v>1</v>
      </c>
      <c r="I12" s="8">
        <v>230000000</v>
      </c>
      <c r="J12" s="8" t="s">
        <v>1367</v>
      </c>
      <c r="K12" s="8" t="s">
        <v>1336</v>
      </c>
      <c r="L12" s="8" t="s">
        <v>1253</v>
      </c>
      <c r="M12" s="8">
        <v>230000000</v>
      </c>
      <c r="N12" s="8" t="s">
        <v>3536</v>
      </c>
      <c r="O12" s="8" t="s">
        <v>131</v>
      </c>
      <c r="P12" s="8"/>
      <c r="Q12" s="8"/>
      <c r="R12" s="5"/>
      <c r="S12" s="5" t="s">
        <v>1351</v>
      </c>
      <c r="T12" s="5" t="s">
        <v>1254</v>
      </c>
      <c r="U12" s="5">
        <v>0</v>
      </c>
      <c r="V12" s="5">
        <v>0</v>
      </c>
      <c r="W12" s="5">
        <v>100</v>
      </c>
      <c r="X12" s="5" t="s">
        <v>1451</v>
      </c>
      <c r="Y12" s="5" t="s">
        <v>1255</v>
      </c>
      <c r="Z12" s="10">
        <v>186536</v>
      </c>
      <c r="AA12" s="20">
        <v>1751</v>
      </c>
      <c r="AB12" s="20">
        <v>326624536</v>
      </c>
      <c r="AC12" s="10">
        <f t="shared" si="0"/>
        <v>365819480.32000005</v>
      </c>
      <c r="AD12" s="5"/>
      <c r="AE12" s="10"/>
      <c r="AF12" s="10"/>
      <c r="AG12" s="8" t="s">
        <v>1328</v>
      </c>
      <c r="AH12" s="8"/>
      <c r="AI12" s="8"/>
      <c r="AJ12" s="8" t="s">
        <v>1443</v>
      </c>
      <c r="AK12" s="8" t="s">
        <v>1452</v>
      </c>
      <c r="AL12" s="8" t="s">
        <v>755</v>
      </c>
    </row>
    <row r="13" spans="1:38" ht="45" customHeight="1">
      <c r="A13" s="5" t="s">
        <v>20</v>
      </c>
      <c r="B13" s="8" t="s">
        <v>1453</v>
      </c>
      <c r="C13" s="64" t="s">
        <v>1454</v>
      </c>
      <c r="D13" s="8" t="s">
        <v>1455</v>
      </c>
      <c r="E13" s="8" t="s">
        <v>15</v>
      </c>
      <c r="F13" s="8" t="s">
        <v>1450</v>
      </c>
      <c r="G13" s="8"/>
      <c r="H13" s="14">
        <v>1</v>
      </c>
      <c r="I13" s="8">
        <v>230000000</v>
      </c>
      <c r="J13" s="8" t="s">
        <v>1367</v>
      </c>
      <c r="K13" s="8" t="s">
        <v>1336</v>
      </c>
      <c r="L13" s="8" t="s">
        <v>1253</v>
      </c>
      <c r="M13" s="8">
        <v>230000000</v>
      </c>
      <c r="N13" s="8" t="s">
        <v>3536</v>
      </c>
      <c r="O13" s="8" t="s">
        <v>131</v>
      </c>
      <c r="P13" s="8"/>
      <c r="Q13" s="8"/>
      <c r="R13" s="5"/>
      <c r="S13" s="5" t="s">
        <v>1351</v>
      </c>
      <c r="T13" s="5" t="s">
        <v>1254</v>
      </c>
      <c r="U13" s="5">
        <v>0</v>
      </c>
      <c r="V13" s="5">
        <v>0</v>
      </c>
      <c r="W13" s="5">
        <v>100</v>
      </c>
      <c r="X13" s="5" t="s">
        <v>1456</v>
      </c>
      <c r="Y13" s="5" t="s">
        <v>1255</v>
      </c>
      <c r="Z13" s="10">
        <v>266614</v>
      </c>
      <c r="AA13" s="20">
        <v>605</v>
      </c>
      <c r="AB13" s="20">
        <v>161301470</v>
      </c>
      <c r="AC13" s="10">
        <f t="shared" si="0"/>
        <v>180657646.40000001</v>
      </c>
      <c r="AD13" s="5"/>
      <c r="AE13" s="10"/>
      <c r="AF13" s="10"/>
      <c r="AG13" s="8" t="s">
        <v>1328</v>
      </c>
      <c r="AH13" s="8"/>
      <c r="AI13" s="8"/>
      <c r="AJ13" s="8" t="s">
        <v>1443</v>
      </c>
      <c r="AK13" s="8" t="s">
        <v>1454</v>
      </c>
      <c r="AL13" s="8" t="s">
        <v>1454</v>
      </c>
    </row>
    <row r="14" spans="1:38" ht="45" customHeight="1">
      <c r="A14" s="5" t="s">
        <v>21</v>
      </c>
      <c r="B14" s="8" t="s">
        <v>3118</v>
      </c>
      <c r="C14" s="64" t="s">
        <v>14</v>
      </c>
      <c r="D14" s="8" t="s">
        <v>3119</v>
      </c>
      <c r="E14" s="8" t="s">
        <v>15</v>
      </c>
      <c r="F14" s="8" t="s">
        <v>1464</v>
      </c>
      <c r="G14" s="8"/>
      <c r="H14" s="14">
        <v>0</v>
      </c>
      <c r="I14" s="8">
        <v>230000000</v>
      </c>
      <c r="J14" s="8" t="s">
        <v>16</v>
      </c>
      <c r="K14" s="8" t="s">
        <v>1351</v>
      </c>
      <c r="L14" s="8" t="s">
        <v>1253</v>
      </c>
      <c r="M14" s="8">
        <v>230000000</v>
      </c>
      <c r="N14" s="8" t="s">
        <v>3722</v>
      </c>
      <c r="O14" s="8" t="s">
        <v>131</v>
      </c>
      <c r="P14" s="8"/>
      <c r="Q14" s="8"/>
      <c r="R14" s="5" t="s">
        <v>1346</v>
      </c>
      <c r="S14" s="5"/>
      <c r="T14" s="5"/>
      <c r="U14" s="5">
        <v>0</v>
      </c>
      <c r="V14" s="5">
        <v>0</v>
      </c>
      <c r="W14" s="5">
        <v>100</v>
      </c>
      <c r="X14" s="5" t="s">
        <v>3120</v>
      </c>
      <c r="Y14" s="5" t="s">
        <v>1255</v>
      </c>
      <c r="Z14" s="5">
        <v>0.56999999999999995</v>
      </c>
      <c r="AA14" s="10">
        <v>13448547</v>
      </c>
      <c r="AB14" s="10">
        <v>7665671.7899999991</v>
      </c>
      <c r="AC14" s="10">
        <f t="shared" si="0"/>
        <v>8585552.4047999997</v>
      </c>
      <c r="AD14" s="5"/>
      <c r="AE14" s="10"/>
      <c r="AF14" s="10"/>
      <c r="AG14" s="8" t="s">
        <v>1328</v>
      </c>
      <c r="AH14" s="8"/>
      <c r="AI14" s="8"/>
      <c r="AJ14" s="8" t="s">
        <v>1443</v>
      </c>
      <c r="AK14" s="8" t="s">
        <v>3121</v>
      </c>
      <c r="AL14" s="8" t="s">
        <v>3122</v>
      </c>
    </row>
    <row r="15" spans="1:38" ht="45" customHeight="1">
      <c r="A15" s="5" t="s">
        <v>23</v>
      </c>
      <c r="B15" s="8" t="s">
        <v>3118</v>
      </c>
      <c r="C15" s="64" t="s">
        <v>14</v>
      </c>
      <c r="D15" s="8" t="s">
        <v>3119</v>
      </c>
      <c r="E15" s="8" t="s">
        <v>15</v>
      </c>
      <c r="F15" s="8" t="s">
        <v>1464</v>
      </c>
      <c r="G15" s="8"/>
      <c r="H15" s="14">
        <v>0</v>
      </c>
      <c r="I15" s="8">
        <v>230000000</v>
      </c>
      <c r="J15" s="8" t="s">
        <v>16</v>
      </c>
      <c r="K15" s="8" t="s">
        <v>1351</v>
      </c>
      <c r="L15" s="8" t="s">
        <v>1253</v>
      </c>
      <c r="M15" s="8">
        <v>230000000</v>
      </c>
      <c r="N15" s="8" t="s">
        <v>3722</v>
      </c>
      <c r="O15" s="8" t="s">
        <v>131</v>
      </c>
      <c r="P15" s="8"/>
      <c r="Q15" s="8"/>
      <c r="R15" s="5" t="s">
        <v>1346</v>
      </c>
      <c r="S15" s="5"/>
      <c r="T15" s="5"/>
      <c r="U15" s="5">
        <v>0</v>
      </c>
      <c r="V15" s="5">
        <v>0</v>
      </c>
      <c r="W15" s="5">
        <v>100</v>
      </c>
      <c r="X15" s="5" t="s">
        <v>3120</v>
      </c>
      <c r="Y15" s="5" t="s">
        <v>1255</v>
      </c>
      <c r="Z15" s="5">
        <v>0.56999999999999995</v>
      </c>
      <c r="AA15" s="10">
        <v>14260722</v>
      </c>
      <c r="AB15" s="10">
        <v>8128611.5399999991</v>
      </c>
      <c r="AC15" s="10">
        <f t="shared" si="0"/>
        <v>9104044.9247999992</v>
      </c>
      <c r="AD15" s="5"/>
      <c r="AE15" s="10"/>
      <c r="AF15" s="10"/>
      <c r="AG15" s="8" t="s">
        <v>1328</v>
      </c>
      <c r="AH15" s="8"/>
      <c r="AI15" s="8"/>
      <c r="AJ15" s="8" t="s">
        <v>1443</v>
      </c>
      <c r="AK15" s="8" t="s">
        <v>3123</v>
      </c>
      <c r="AL15" s="8" t="s">
        <v>3124</v>
      </c>
    </row>
    <row r="16" spans="1:38" ht="45" customHeight="1">
      <c r="A16" s="5" t="s">
        <v>24</v>
      </c>
      <c r="B16" s="8" t="s">
        <v>3125</v>
      </c>
      <c r="C16" s="64" t="s">
        <v>14</v>
      </c>
      <c r="D16" s="8" t="s">
        <v>3126</v>
      </c>
      <c r="E16" s="8" t="s">
        <v>15</v>
      </c>
      <c r="F16" s="8" t="s">
        <v>1464</v>
      </c>
      <c r="G16" s="8"/>
      <c r="H16" s="14">
        <v>0</v>
      </c>
      <c r="I16" s="8">
        <v>230000000</v>
      </c>
      <c r="J16" s="8" t="s">
        <v>16</v>
      </c>
      <c r="K16" s="8" t="s">
        <v>1351</v>
      </c>
      <c r="L16" s="8" t="s">
        <v>1253</v>
      </c>
      <c r="M16" s="8">
        <v>230000000</v>
      </c>
      <c r="N16" s="8" t="s">
        <v>3722</v>
      </c>
      <c r="O16" s="8" t="s">
        <v>131</v>
      </c>
      <c r="P16" s="8"/>
      <c r="Q16" s="8"/>
      <c r="R16" s="5" t="s">
        <v>1346</v>
      </c>
      <c r="S16" s="5"/>
      <c r="T16" s="5"/>
      <c r="U16" s="5">
        <v>0</v>
      </c>
      <c r="V16" s="5">
        <v>0</v>
      </c>
      <c r="W16" s="5">
        <v>100</v>
      </c>
      <c r="X16" s="5" t="s">
        <v>1456</v>
      </c>
      <c r="Y16" s="5" t="s">
        <v>1255</v>
      </c>
      <c r="Z16" s="5">
        <v>0.8</v>
      </c>
      <c r="AA16" s="10">
        <v>15165360.000000002</v>
      </c>
      <c r="AB16" s="10">
        <v>12132288.000000002</v>
      </c>
      <c r="AC16" s="10">
        <f t="shared" si="0"/>
        <v>13588162.560000004</v>
      </c>
      <c r="AD16" s="5"/>
      <c r="AE16" s="10"/>
      <c r="AF16" s="10"/>
      <c r="AG16" s="8" t="s">
        <v>1328</v>
      </c>
      <c r="AH16" s="8"/>
      <c r="AI16" s="8"/>
      <c r="AJ16" s="8" t="s">
        <v>1443</v>
      </c>
      <c r="AK16" s="8" t="s">
        <v>3127</v>
      </c>
      <c r="AL16" s="8" t="s">
        <v>3127</v>
      </c>
    </row>
    <row r="17" spans="1:38" ht="45" customHeight="1">
      <c r="A17" s="5" t="s">
        <v>26</v>
      </c>
      <c r="B17" s="8" t="s">
        <v>3125</v>
      </c>
      <c r="C17" s="64" t="s">
        <v>14</v>
      </c>
      <c r="D17" s="8" t="s">
        <v>3126</v>
      </c>
      <c r="E17" s="8" t="s">
        <v>15</v>
      </c>
      <c r="F17" s="8" t="s">
        <v>1464</v>
      </c>
      <c r="G17" s="8"/>
      <c r="H17" s="14">
        <v>0</v>
      </c>
      <c r="I17" s="8">
        <v>230000000</v>
      </c>
      <c r="J17" s="8" t="s">
        <v>16</v>
      </c>
      <c r="K17" s="8" t="s">
        <v>1351</v>
      </c>
      <c r="L17" s="8" t="s">
        <v>1253</v>
      </c>
      <c r="M17" s="8">
        <v>230000000</v>
      </c>
      <c r="N17" s="8" t="s">
        <v>3722</v>
      </c>
      <c r="O17" s="8" t="s">
        <v>131</v>
      </c>
      <c r="P17" s="11"/>
      <c r="Q17" s="8"/>
      <c r="R17" s="5" t="s">
        <v>1346</v>
      </c>
      <c r="S17" s="5"/>
      <c r="T17" s="5"/>
      <c r="U17" s="5">
        <v>0</v>
      </c>
      <c r="V17" s="5">
        <v>0</v>
      </c>
      <c r="W17" s="5">
        <v>100</v>
      </c>
      <c r="X17" s="5" t="s">
        <v>1456</v>
      </c>
      <c r="Y17" s="5" t="s">
        <v>1255</v>
      </c>
      <c r="Z17" s="5">
        <v>1.32</v>
      </c>
      <c r="AA17" s="10">
        <v>16008386.940000001</v>
      </c>
      <c r="AB17" s="10">
        <v>21131070.760800004</v>
      </c>
      <c r="AC17" s="10">
        <f t="shared" si="0"/>
        <v>23666799.252096009</v>
      </c>
      <c r="AD17" s="5"/>
      <c r="AE17" s="10"/>
      <c r="AF17" s="10"/>
      <c r="AG17" s="8" t="s">
        <v>1328</v>
      </c>
      <c r="AH17" s="8"/>
      <c r="AI17" s="8"/>
      <c r="AJ17" s="8" t="s">
        <v>1443</v>
      </c>
      <c r="AK17" s="8" t="s">
        <v>3128</v>
      </c>
      <c r="AL17" s="8" t="s">
        <v>3128</v>
      </c>
    </row>
    <row r="18" spans="1:38" ht="45" customHeight="1">
      <c r="A18" s="5" t="s">
        <v>27</v>
      </c>
      <c r="B18" s="8" t="s">
        <v>3125</v>
      </c>
      <c r="C18" s="64" t="s">
        <v>14</v>
      </c>
      <c r="D18" s="8" t="s">
        <v>3126</v>
      </c>
      <c r="E18" s="8" t="s">
        <v>15</v>
      </c>
      <c r="F18" s="8" t="s">
        <v>1464</v>
      </c>
      <c r="G18" s="8"/>
      <c r="H18" s="14">
        <v>0</v>
      </c>
      <c r="I18" s="8">
        <v>230000000</v>
      </c>
      <c r="J18" s="8" t="s">
        <v>16</v>
      </c>
      <c r="K18" s="8" t="s">
        <v>1351</v>
      </c>
      <c r="L18" s="8" t="s">
        <v>1253</v>
      </c>
      <c r="M18" s="8">
        <v>230000000</v>
      </c>
      <c r="N18" s="8" t="s">
        <v>3722</v>
      </c>
      <c r="O18" s="8" t="s">
        <v>131</v>
      </c>
      <c r="P18" s="11"/>
      <c r="Q18" s="8"/>
      <c r="R18" s="5" t="s">
        <v>1346</v>
      </c>
      <c r="S18" s="5"/>
      <c r="T18" s="5"/>
      <c r="U18" s="5">
        <v>0</v>
      </c>
      <c r="V18" s="5">
        <v>0</v>
      </c>
      <c r="W18" s="5">
        <v>100</v>
      </c>
      <c r="X18" s="5" t="s">
        <v>1456</v>
      </c>
      <c r="Y18" s="5" t="s">
        <v>1255</v>
      </c>
      <c r="Z18" s="5">
        <v>17.760000000000002</v>
      </c>
      <c r="AA18" s="10">
        <v>17759657.580000006</v>
      </c>
      <c r="AB18" s="10">
        <v>315411518.62080014</v>
      </c>
      <c r="AC18" s="10">
        <f t="shared" si="0"/>
        <v>353260900.85529619</v>
      </c>
      <c r="AD18" s="5"/>
      <c r="AE18" s="10"/>
      <c r="AF18" s="10"/>
      <c r="AG18" s="8" t="s">
        <v>1328</v>
      </c>
      <c r="AH18" s="8"/>
      <c r="AI18" s="8"/>
      <c r="AJ18" s="8" t="s">
        <v>1443</v>
      </c>
      <c r="AK18" s="8" t="s">
        <v>3129</v>
      </c>
      <c r="AL18" s="8" t="s">
        <v>3129</v>
      </c>
    </row>
    <row r="19" spans="1:38" ht="45" customHeight="1">
      <c r="A19" s="5" t="s">
        <v>28</v>
      </c>
      <c r="B19" s="8" t="s">
        <v>3130</v>
      </c>
      <c r="C19" s="64" t="s">
        <v>22</v>
      </c>
      <c r="D19" s="8" t="s">
        <v>3131</v>
      </c>
      <c r="E19" s="8" t="s">
        <v>1307</v>
      </c>
      <c r="F19" s="8"/>
      <c r="G19" s="8"/>
      <c r="H19" s="14">
        <v>0</v>
      </c>
      <c r="I19" s="8">
        <v>230000000</v>
      </c>
      <c r="J19" s="8" t="s">
        <v>16</v>
      </c>
      <c r="K19" s="8" t="s">
        <v>1351</v>
      </c>
      <c r="L19" s="8" t="s">
        <v>1253</v>
      </c>
      <c r="M19" s="8">
        <v>230000000</v>
      </c>
      <c r="N19" s="8" t="s">
        <v>3722</v>
      </c>
      <c r="O19" s="8" t="s">
        <v>131</v>
      </c>
      <c r="P19" s="11"/>
      <c r="Q19" s="8"/>
      <c r="R19" s="5" t="s">
        <v>1323</v>
      </c>
      <c r="S19" s="5"/>
      <c r="T19" s="5"/>
      <c r="U19" s="5">
        <v>0</v>
      </c>
      <c r="V19" s="5">
        <v>0</v>
      </c>
      <c r="W19" s="5">
        <v>100</v>
      </c>
      <c r="X19" s="5" t="s">
        <v>1456</v>
      </c>
      <c r="Y19" s="5" t="s">
        <v>1255</v>
      </c>
      <c r="Z19" s="5">
        <v>22.32</v>
      </c>
      <c r="AA19" s="10">
        <v>1197735</v>
      </c>
      <c r="AB19" s="10">
        <v>26733445.199999999</v>
      </c>
      <c r="AC19" s="10">
        <f t="shared" si="0"/>
        <v>29941458.624000002</v>
      </c>
      <c r="AD19" s="5"/>
      <c r="AE19" s="10"/>
      <c r="AF19" s="10"/>
      <c r="AG19" s="8" t="s">
        <v>1328</v>
      </c>
      <c r="AH19" s="8"/>
      <c r="AI19" s="8"/>
      <c r="AJ19" s="8" t="s">
        <v>1443</v>
      </c>
      <c r="AK19" s="8" t="s">
        <v>3132</v>
      </c>
      <c r="AL19" s="8" t="s">
        <v>3132</v>
      </c>
    </row>
    <row r="20" spans="1:38" ht="45" customHeight="1">
      <c r="A20" s="5" t="s">
        <v>29</v>
      </c>
      <c r="B20" s="8" t="s">
        <v>3133</v>
      </c>
      <c r="C20" s="64" t="s">
        <v>14</v>
      </c>
      <c r="D20" s="8" t="s">
        <v>3134</v>
      </c>
      <c r="E20" s="8" t="s">
        <v>1307</v>
      </c>
      <c r="F20" s="8"/>
      <c r="G20" s="8"/>
      <c r="H20" s="14">
        <v>0</v>
      </c>
      <c r="I20" s="8">
        <v>230000000</v>
      </c>
      <c r="J20" s="8" t="s">
        <v>16</v>
      </c>
      <c r="K20" s="8" t="s">
        <v>1351</v>
      </c>
      <c r="L20" s="8" t="s">
        <v>1253</v>
      </c>
      <c r="M20" s="8">
        <v>230000000</v>
      </c>
      <c r="N20" s="8" t="s">
        <v>3722</v>
      </c>
      <c r="O20" s="8" t="s">
        <v>131</v>
      </c>
      <c r="P20" s="11"/>
      <c r="Q20" s="8"/>
      <c r="R20" s="5" t="s">
        <v>1323</v>
      </c>
      <c r="S20" s="5"/>
      <c r="T20" s="5"/>
      <c r="U20" s="5">
        <v>0</v>
      </c>
      <c r="V20" s="5">
        <v>0</v>
      </c>
      <c r="W20" s="5">
        <v>100</v>
      </c>
      <c r="X20" s="5" t="s">
        <v>1456</v>
      </c>
      <c r="Y20" s="5" t="s">
        <v>1255</v>
      </c>
      <c r="Z20" s="5">
        <v>8.32</v>
      </c>
      <c r="AA20" s="10">
        <v>1653028.0200000003</v>
      </c>
      <c r="AB20" s="10">
        <v>13753193.126400003</v>
      </c>
      <c r="AC20" s="10">
        <f t="shared" si="0"/>
        <v>15403576.301568005</v>
      </c>
      <c r="AD20" s="5"/>
      <c r="AE20" s="10"/>
      <c r="AF20" s="10"/>
      <c r="AG20" s="8" t="s">
        <v>1328</v>
      </c>
      <c r="AH20" s="8"/>
      <c r="AI20" s="8"/>
      <c r="AJ20" s="8" t="s">
        <v>1443</v>
      </c>
      <c r="AK20" s="8" t="s">
        <v>3135</v>
      </c>
      <c r="AL20" s="8" t="s">
        <v>3136</v>
      </c>
    </row>
    <row r="21" spans="1:38" ht="45" customHeight="1">
      <c r="A21" s="5" t="s">
        <v>30</v>
      </c>
      <c r="B21" s="8" t="s">
        <v>3133</v>
      </c>
      <c r="C21" s="64" t="s">
        <v>14</v>
      </c>
      <c r="D21" s="8" t="s">
        <v>3134</v>
      </c>
      <c r="E21" s="8" t="s">
        <v>1307</v>
      </c>
      <c r="F21" s="8"/>
      <c r="G21" s="8"/>
      <c r="H21" s="14">
        <v>0</v>
      </c>
      <c r="I21" s="8">
        <v>230000000</v>
      </c>
      <c r="J21" s="8" t="s">
        <v>16</v>
      </c>
      <c r="K21" s="8" t="s">
        <v>1351</v>
      </c>
      <c r="L21" s="8" t="s">
        <v>1253</v>
      </c>
      <c r="M21" s="8">
        <v>230000000</v>
      </c>
      <c r="N21" s="8" t="s">
        <v>3722</v>
      </c>
      <c r="O21" s="8" t="s">
        <v>131</v>
      </c>
      <c r="P21" s="8"/>
      <c r="Q21" s="8"/>
      <c r="R21" s="5" t="s">
        <v>1323</v>
      </c>
      <c r="S21" s="5"/>
      <c r="T21" s="5"/>
      <c r="U21" s="5">
        <v>0</v>
      </c>
      <c r="V21" s="5">
        <v>0</v>
      </c>
      <c r="W21" s="5">
        <v>100</v>
      </c>
      <c r="X21" s="5" t="s">
        <v>1456</v>
      </c>
      <c r="Y21" s="5" t="s">
        <v>1255</v>
      </c>
      <c r="Z21" s="5">
        <v>2.9940000000000002</v>
      </c>
      <c r="AA21" s="10">
        <v>3265407.81</v>
      </c>
      <c r="AB21" s="10">
        <v>9776630.9831400011</v>
      </c>
      <c r="AC21" s="10">
        <f t="shared" si="0"/>
        <v>10949826.701116802</v>
      </c>
      <c r="AD21" s="5"/>
      <c r="AE21" s="10"/>
      <c r="AF21" s="10"/>
      <c r="AG21" s="8" t="s">
        <v>1328</v>
      </c>
      <c r="AH21" s="8"/>
      <c r="AI21" s="8"/>
      <c r="AJ21" s="8" t="s">
        <v>1443</v>
      </c>
      <c r="AK21" s="8" t="s">
        <v>3137</v>
      </c>
      <c r="AL21" s="8" t="s">
        <v>3138</v>
      </c>
    </row>
    <row r="22" spans="1:38" ht="45" customHeight="1">
      <c r="A22" s="5" t="s">
        <v>31</v>
      </c>
      <c r="B22" s="8" t="s">
        <v>3133</v>
      </c>
      <c r="C22" s="64" t="s">
        <v>14</v>
      </c>
      <c r="D22" s="8" t="s">
        <v>3134</v>
      </c>
      <c r="E22" s="8" t="s">
        <v>1307</v>
      </c>
      <c r="F22" s="8"/>
      <c r="G22" s="8"/>
      <c r="H22" s="14">
        <v>0</v>
      </c>
      <c r="I22" s="8">
        <v>230000000</v>
      </c>
      <c r="J22" s="8" t="s">
        <v>16</v>
      </c>
      <c r="K22" s="8" t="s">
        <v>1351</v>
      </c>
      <c r="L22" s="8" t="s">
        <v>1253</v>
      </c>
      <c r="M22" s="8">
        <v>230000000</v>
      </c>
      <c r="N22" s="8" t="s">
        <v>3722</v>
      </c>
      <c r="O22" s="8" t="s">
        <v>131</v>
      </c>
      <c r="P22" s="8"/>
      <c r="Q22" s="8"/>
      <c r="R22" s="5" t="s">
        <v>1323</v>
      </c>
      <c r="S22" s="5"/>
      <c r="T22" s="5"/>
      <c r="U22" s="5">
        <v>0</v>
      </c>
      <c r="V22" s="5">
        <v>0</v>
      </c>
      <c r="W22" s="5">
        <v>100</v>
      </c>
      <c r="X22" s="5" t="s">
        <v>1456</v>
      </c>
      <c r="Y22" s="5" t="s">
        <v>1255</v>
      </c>
      <c r="Z22" s="5">
        <v>15.2</v>
      </c>
      <c r="AA22" s="10">
        <v>2426556.1320000002</v>
      </c>
      <c r="AB22" s="10">
        <v>36883653.2064</v>
      </c>
      <c r="AC22" s="10">
        <f t="shared" si="0"/>
        <v>41309691.591168001</v>
      </c>
      <c r="AD22" s="5"/>
      <c r="AE22" s="10"/>
      <c r="AF22" s="10"/>
      <c r="AG22" s="8" t="s">
        <v>1328</v>
      </c>
      <c r="AH22" s="8"/>
      <c r="AI22" s="8"/>
      <c r="AJ22" s="8" t="s">
        <v>1443</v>
      </c>
      <c r="AK22" s="8" t="s">
        <v>3139</v>
      </c>
      <c r="AL22" s="8" t="s">
        <v>3140</v>
      </c>
    </row>
    <row r="23" spans="1:38" ht="45" customHeight="1">
      <c r="A23" s="5" t="s">
        <v>32</v>
      </c>
      <c r="B23" s="8" t="s">
        <v>3141</v>
      </c>
      <c r="C23" s="64" t="s">
        <v>14</v>
      </c>
      <c r="D23" s="8" t="s">
        <v>3134</v>
      </c>
      <c r="E23" s="8" t="s">
        <v>1307</v>
      </c>
      <c r="F23" s="8"/>
      <c r="G23" s="8"/>
      <c r="H23" s="14">
        <v>0</v>
      </c>
      <c r="I23" s="8">
        <v>230000000</v>
      </c>
      <c r="J23" s="8" t="s">
        <v>16</v>
      </c>
      <c r="K23" s="8" t="s">
        <v>1351</v>
      </c>
      <c r="L23" s="8" t="s">
        <v>1253</v>
      </c>
      <c r="M23" s="8">
        <v>230000000</v>
      </c>
      <c r="N23" s="8" t="s">
        <v>3722</v>
      </c>
      <c r="O23" s="8" t="s">
        <v>131</v>
      </c>
      <c r="P23" s="8"/>
      <c r="Q23" s="8"/>
      <c r="R23" s="5" t="s">
        <v>1323</v>
      </c>
      <c r="S23" s="5"/>
      <c r="T23" s="5"/>
      <c r="U23" s="5">
        <v>0</v>
      </c>
      <c r="V23" s="5">
        <v>0</v>
      </c>
      <c r="W23" s="5">
        <v>100</v>
      </c>
      <c r="X23" s="5" t="s">
        <v>1456</v>
      </c>
      <c r="Y23" s="5" t="s">
        <v>1255</v>
      </c>
      <c r="Z23" s="5">
        <v>41</v>
      </c>
      <c r="AA23" s="10">
        <v>1185240.0000000002</v>
      </c>
      <c r="AB23" s="10">
        <v>48594840.000000007</v>
      </c>
      <c r="AC23" s="10">
        <f t="shared" si="0"/>
        <v>54426220.800000012</v>
      </c>
      <c r="AD23" s="5"/>
      <c r="AE23" s="10"/>
      <c r="AF23" s="10"/>
      <c r="AG23" s="8" t="s">
        <v>1328</v>
      </c>
      <c r="AH23" s="8"/>
      <c r="AI23" s="8"/>
      <c r="AJ23" s="8" t="s">
        <v>1443</v>
      </c>
      <c r="AK23" s="8" t="s">
        <v>3142</v>
      </c>
      <c r="AL23" s="8" t="s">
        <v>3143</v>
      </c>
    </row>
    <row r="24" spans="1:38" ht="45" customHeight="1">
      <c r="A24" s="5" t="s">
        <v>33</v>
      </c>
      <c r="B24" s="8" t="s">
        <v>3144</v>
      </c>
      <c r="C24" s="64" t="s">
        <v>3145</v>
      </c>
      <c r="D24" s="8" t="s">
        <v>3146</v>
      </c>
      <c r="E24" s="8" t="s">
        <v>1252</v>
      </c>
      <c r="F24" s="8"/>
      <c r="G24" s="8"/>
      <c r="H24" s="14">
        <v>0</v>
      </c>
      <c r="I24" s="8">
        <v>230000000</v>
      </c>
      <c r="J24" s="8" t="s">
        <v>16</v>
      </c>
      <c r="K24" s="8" t="s">
        <v>1351</v>
      </c>
      <c r="L24" s="8" t="s">
        <v>1253</v>
      </c>
      <c r="M24" s="8">
        <v>230000000</v>
      </c>
      <c r="N24" s="8" t="s">
        <v>3722</v>
      </c>
      <c r="O24" s="8" t="s">
        <v>131</v>
      </c>
      <c r="P24" s="8"/>
      <c r="Q24" s="8"/>
      <c r="R24" s="5" t="s">
        <v>1323</v>
      </c>
      <c r="S24" s="5"/>
      <c r="T24" s="5"/>
      <c r="U24" s="5">
        <v>0</v>
      </c>
      <c r="V24" s="5">
        <v>0</v>
      </c>
      <c r="W24" s="5">
        <v>100</v>
      </c>
      <c r="X24" s="5" t="s">
        <v>1456</v>
      </c>
      <c r="Y24" s="5" t="s">
        <v>1255</v>
      </c>
      <c r="Z24" s="5">
        <v>1.75</v>
      </c>
      <c r="AA24" s="10">
        <v>755040.00000000023</v>
      </c>
      <c r="AB24" s="10">
        <v>1321320.0000000005</v>
      </c>
      <c r="AC24" s="10">
        <f t="shared" si="0"/>
        <v>1479878.4000000006</v>
      </c>
      <c r="AD24" s="5"/>
      <c r="AE24" s="10"/>
      <c r="AF24" s="10"/>
      <c r="AG24" s="8" t="s">
        <v>1328</v>
      </c>
      <c r="AH24" s="8"/>
      <c r="AI24" s="8"/>
      <c r="AJ24" s="8" t="s">
        <v>1443</v>
      </c>
      <c r="AK24" s="8" t="s">
        <v>3147</v>
      </c>
      <c r="AL24" s="8" t="s">
        <v>3147</v>
      </c>
    </row>
    <row r="25" spans="1:38" ht="45" customHeight="1">
      <c r="A25" s="5" t="s">
        <v>34</v>
      </c>
      <c r="B25" s="8" t="s">
        <v>3148</v>
      </c>
      <c r="C25" s="64" t="s">
        <v>22</v>
      </c>
      <c r="D25" s="8" t="s">
        <v>3149</v>
      </c>
      <c r="E25" s="8" t="s">
        <v>1252</v>
      </c>
      <c r="F25" s="8"/>
      <c r="G25" s="8"/>
      <c r="H25" s="14">
        <v>0</v>
      </c>
      <c r="I25" s="8">
        <v>230000000</v>
      </c>
      <c r="J25" s="8" t="s">
        <v>16</v>
      </c>
      <c r="K25" s="8" t="s">
        <v>1351</v>
      </c>
      <c r="L25" s="8" t="s">
        <v>1253</v>
      </c>
      <c r="M25" s="8">
        <v>230000000</v>
      </c>
      <c r="N25" s="8" t="s">
        <v>3722</v>
      </c>
      <c r="O25" s="8" t="s">
        <v>131</v>
      </c>
      <c r="P25" s="8"/>
      <c r="Q25" s="8"/>
      <c r="R25" s="5" t="s">
        <v>1323</v>
      </c>
      <c r="S25" s="5"/>
      <c r="T25" s="5"/>
      <c r="U25" s="5">
        <v>0</v>
      </c>
      <c r="V25" s="5">
        <v>0</v>
      </c>
      <c r="W25" s="5">
        <v>100</v>
      </c>
      <c r="X25" s="5" t="s">
        <v>1456</v>
      </c>
      <c r="Y25" s="5" t="s">
        <v>1255</v>
      </c>
      <c r="Z25" s="5">
        <v>1</v>
      </c>
      <c r="AA25" s="10">
        <v>1351581.72</v>
      </c>
      <c r="AB25" s="10">
        <v>1351581.72</v>
      </c>
      <c r="AC25" s="10">
        <f t="shared" si="0"/>
        <v>1513771.5264000001</v>
      </c>
      <c r="AD25" s="5"/>
      <c r="AE25" s="10"/>
      <c r="AF25" s="10"/>
      <c r="AG25" s="8" t="s">
        <v>1328</v>
      </c>
      <c r="AH25" s="8"/>
      <c r="AI25" s="8"/>
      <c r="AJ25" s="8" t="s">
        <v>1443</v>
      </c>
      <c r="AK25" s="8" t="s">
        <v>3150</v>
      </c>
      <c r="AL25" s="8" t="s">
        <v>25</v>
      </c>
    </row>
    <row r="26" spans="1:38" ht="45" customHeight="1">
      <c r="A26" s="5" t="s">
        <v>35</v>
      </c>
      <c r="B26" s="8" t="s">
        <v>3141</v>
      </c>
      <c r="C26" s="64" t="s">
        <v>14</v>
      </c>
      <c r="D26" s="8" t="s">
        <v>3134</v>
      </c>
      <c r="E26" s="8" t="s">
        <v>1307</v>
      </c>
      <c r="F26" s="8"/>
      <c r="G26" s="8"/>
      <c r="H26" s="14">
        <v>0</v>
      </c>
      <c r="I26" s="8">
        <v>230000000</v>
      </c>
      <c r="J26" s="8" t="s">
        <v>16</v>
      </c>
      <c r="K26" s="8" t="s">
        <v>1351</v>
      </c>
      <c r="L26" s="8" t="s">
        <v>1253</v>
      </c>
      <c r="M26" s="8">
        <v>230000000</v>
      </c>
      <c r="N26" s="8" t="s">
        <v>3722</v>
      </c>
      <c r="O26" s="8" t="s">
        <v>131</v>
      </c>
      <c r="P26" s="8"/>
      <c r="Q26" s="8"/>
      <c r="R26" s="5" t="s">
        <v>1323</v>
      </c>
      <c r="S26" s="5"/>
      <c r="T26" s="5"/>
      <c r="U26" s="5">
        <v>0</v>
      </c>
      <c r="V26" s="5">
        <v>0</v>
      </c>
      <c r="W26" s="5">
        <v>100</v>
      </c>
      <c r="X26" s="5" t="s">
        <v>1456</v>
      </c>
      <c r="Y26" s="5" t="s">
        <v>1255</v>
      </c>
      <c r="Z26" s="5">
        <v>15</v>
      </c>
      <c r="AA26" s="10">
        <v>1700268.5700000005</v>
      </c>
      <c r="AB26" s="10">
        <v>25504028.550000008</v>
      </c>
      <c r="AC26" s="10">
        <f t="shared" si="0"/>
        <v>28564511.976000011</v>
      </c>
      <c r="AD26" s="5"/>
      <c r="AE26" s="10"/>
      <c r="AF26" s="10"/>
      <c r="AG26" s="8" t="s">
        <v>1328</v>
      </c>
      <c r="AH26" s="8"/>
      <c r="AI26" s="8"/>
      <c r="AJ26" s="8" t="s">
        <v>1443</v>
      </c>
      <c r="AK26" s="8" t="s">
        <v>3151</v>
      </c>
      <c r="AL26" s="8" t="s">
        <v>3151</v>
      </c>
    </row>
    <row r="27" spans="1:38" ht="45" customHeight="1">
      <c r="A27" s="5" t="s">
        <v>36</v>
      </c>
      <c r="B27" s="8" t="s">
        <v>3141</v>
      </c>
      <c r="C27" s="64" t="s">
        <v>14</v>
      </c>
      <c r="D27" s="8" t="s">
        <v>3134</v>
      </c>
      <c r="E27" s="8" t="s">
        <v>1307</v>
      </c>
      <c r="F27" s="8"/>
      <c r="G27" s="8"/>
      <c r="H27" s="14">
        <v>0</v>
      </c>
      <c r="I27" s="8">
        <v>230000000</v>
      </c>
      <c r="J27" s="8" t="s">
        <v>16</v>
      </c>
      <c r="K27" s="8" t="s">
        <v>1351</v>
      </c>
      <c r="L27" s="8" t="s">
        <v>1253</v>
      </c>
      <c r="M27" s="8">
        <v>230000000</v>
      </c>
      <c r="N27" s="8" t="s">
        <v>3722</v>
      </c>
      <c r="O27" s="8" t="s">
        <v>131</v>
      </c>
      <c r="P27" s="8"/>
      <c r="Q27" s="8"/>
      <c r="R27" s="5" t="s">
        <v>1323</v>
      </c>
      <c r="S27" s="5"/>
      <c r="T27" s="5"/>
      <c r="U27" s="5">
        <v>0</v>
      </c>
      <c r="V27" s="5">
        <v>0</v>
      </c>
      <c r="W27" s="5">
        <v>100</v>
      </c>
      <c r="X27" s="5" t="s">
        <v>1456</v>
      </c>
      <c r="Y27" s="5" t="s">
        <v>1255</v>
      </c>
      <c r="Z27" s="5">
        <v>2.46</v>
      </c>
      <c r="AA27" s="10">
        <v>3453968.7</v>
      </c>
      <c r="AB27" s="10">
        <v>8496763.0020000003</v>
      </c>
      <c r="AC27" s="10">
        <f t="shared" si="0"/>
        <v>9516374.5622400008</v>
      </c>
      <c r="AD27" s="5"/>
      <c r="AE27" s="10"/>
      <c r="AF27" s="10"/>
      <c r="AG27" s="8" t="s">
        <v>1328</v>
      </c>
      <c r="AH27" s="8"/>
      <c r="AI27" s="8"/>
      <c r="AJ27" s="8" t="s">
        <v>1443</v>
      </c>
      <c r="AK27" s="8" t="s">
        <v>3152</v>
      </c>
      <c r="AL27" s="8" t="s">
        <v>3153</v>
      </c>
    </row>
    <row r="28" spans="1:38" ht="45" customHeight="1">
      <c r="A28" s="5" t="s">
        <v>37</v>
      </c>
      <c r="B28" s="8" t="s">
        <v>3141</v>
      </c>
      <c r="C28" s="64" t="s">
        <v>14</v>
      </c>
      <c r="D28" s="8" t="s">
        <v>3134</v>
      </c>
      <c r="E28" s="8" t="s">
        <v>1252</v>
      </c>
      <c r="F28" s="8"/>
      <c r="G28" s="8"/>
      <c r="H28" s="14">
        <v>0</v>
      </c>
      <c r="I28" s="8">
        <v>230000000</v>
      </c>
      <c r="J28" s="8" t="s">
        <v>16</v>
      </c>
      <c r="K28" s="8" t="s">
        <v>1351</v>
      </c>
      <c r="L28" s="8" t="s">
        <v>1253</v>
      </c>
      <c r="M28" s="8">
        <v>230000000</v>
      </c>
      <c r="N28" s="8" t="s">
        <v>3722</v>
      </c>
      <c r="O28" s="8" t="s">
        <v>131</v>
      </c>
      <c r="P28" s="8"/>
      <c r="Q28" s="8"/>
      <c r="R28" s="5" t="s">
        <v>1323</v>
      </c>
      <c r="S28" s="5"/>
      <c r="T28" s="5"/>
      <c r="U28" s="5">
        <v>0</v>
      </c>
      <c r="V28" s="5">
        <v>0</v>
      </c>
      <c r="W28" s="5">
        <v>100</v>
      </c>
      <c r="X28" s="5" t="s">
        <v>1456</v>
      </c>
      <c r="Y28" s="5" t="s">
        <v>1255</v>
      </c>
      <c r="Z28" s="5">
        <v>0.16</v>
      </c>
      <c r="AA28" s="10">
        <v>1851021.9</v>
      </c>
      <c r="AB28" s="10">
        <v>296163.50400000002</v>
      </c>
      <c r="AC28" s="10">
        <f t="shared" si="0"/>
        <v>331703.12448000006</v>
      </c>
      <c r="AD28" s="5"/>
      <c r="AE28" s="10"/>
      <c r="AF28" s="10"/>
      <c r="AG28" s="8" t="s">
        <v>1328</v>
      </c>
      <c r="AH28" s="8"/>
      <c r="AI28" s="8"/>
      <c r="AJ28" s="8" t="s">
        <v>1443</v>
      </c>
      <c r="AK28" s="8" t="s">
        <v>3154</v>
      </c>
      <c r="AL28" s="8" t="s">
        <v>3155</v>
      </c>
    </row>
    <row r="29" spans="1:38" ht="45" customHeight="1">
      <c r="A29" s="5" t="s">
        <v>38</v>
      </c>
      <c r="B29" s="8" t="s">
        <v>3141</v>
      </c>
      <c r="C29" s="64" t="s">
        <v>14</v>
      </c>
      <c r="D29" s="8" t="s">
        <v>3134</v>
      </c>
      <c r="E29" s="8" t="s">
        <v>1307</v>
      </c>
      <c r="F29" s="8"/>
      <c r="G29" s="8"/>
      <c r="H29" s="14">
        <v>0</v>
      </c>
      <c r="I29" s="8">
        <v>230000000</v>
      </c>
      <c r="J29" s="8" t="s">
        <v>16</v>
      </c>
      <c r="K29" s="8" t="s">
        <v>1351</v>
      </c>
      <c r="L29" s="8" t="s">
        <v>1253</v>
      </c>
      <c r="M29" s="8">
        <v>230000000</v>
      </c>
      <c r="N29" s="8" t="s">
        <v>3722</v>
      </c>
      <c r="O29" s="8" t="s">
        <v>131</v>
      </c>
      <c r="P29" s="8"/>
      <c r="Q29" s="8"/>
      <c r="R29" s="5" t="s">
        <v>1323</v>
      </c>
      <c r="S29" s="5"/>
      <c r="T29" s="5"/>
      <c r="U29" s="5">
        <v>0</v>
      </c>
      <c r="V29" s="5">
        <v>0</v>
      </c>
      <c r="W29" s="5">
        <v>100</v>
      </c>
      <c r="X29" s="5" t="s">
        <v>1456</v>
      </c>
      <c r="Y29" s="5" t="s">
        <v>1255</v>
      </c>
      <c r="Z29" s="5">
        <v>28.62</v>
      </c>
      <c r="AA29" s="10">
        <v>3740209.2</v>
      </c>
      <c r="AB29" s="10">
        <v>107044787.30400001</v>
      </c>
      <c r="AC29" s="10">
        <f t="shared" si="0"/>
        <v>119890161.78048001</v>
      </c>
      <c r="AD29" s="5"/>
      <c r="AE29" s="10"/>
      <c r="AF29" s="10"/>
      <c r="AG29" s="8" t="s">
        <v>1328</v>
      </c>
      <c r="AH29" s="8"/>
      <c r="AI29" s="8"/>
      <c r="AJ29" s="8" t="s">
        <v>1443</v>
      </c>
      <c r="AK29" s="8" t="s">
        <v>3156</v>
      </c>
      <c r="AL29" s="8" t="s">
        <v>3156</v>
      </c>
    </row>
    <row r="30" spans="1:38" ht="45" customHeight="1">
      <c r="A30" s="5" t="s">
        <v>39</v>
      </c>
      <c r="B30" s="8" t="s">
        <v>3157</v>
      </c>
      <c r="C30" s="64" t="s">
        <v>3158</v>
      </c>
      <c r="D30" s="8" t="s">
        <v>3159</v>
      </c>
      <c r="E30" s="8" t="s">
        <v>1307</v>
      </c>
      <c r="F30" s="8"/>
      <c r="G30" s="8"/>
      <c r="H30" s="14">
        <v>0</v>
      </c>
      <c r="I30" s="8">
        <v>230000000</v>
      </c>
      <c r="J30" s="8" t="s">
        <v>16</v>
      </c>
      <c r="K30" s="8" t="s">
        <v>1351</v>
      </c>
      <c r="L30" s="8" t="s">
        <v>1253</v>
      </c>
      <c r="M30" s="8">
        <v>230000000</v>
      </c>
      <c r="N30" s="8" t="s">
        <v>3722</v>
      </c>
      <c r="O30" s="8" t="s">
        <v>131</v>
      </c>
      <c r="P30" s="8"/>
      <c r="Q30" s="8"/>
      <c r="R30" s="5" t="s">
        <v>1323</v>
      </c>
      <c r="S30" s="5"/>
      <c r="T30" s="5"/>
      <c r="U30" s="5">
        <v>0</v>
      </c>
      <c r="V30" s="5">
        <v>0</v>
      </c>
      <c r="W30" s="5">
        <v>100</v>
      </c>
      <c r="X30" s="5" t="s">
        <v>1456</v>
      </c>
      <c r="Y30" s="5" t="s">
        <v>1255</v>
      </c>
      <c r="Z30" s="5">
        <v>2.21</v>
      </c>
      <c r="AA30" s="10">
        <v>28352940</v>
      </c>
      <c r="AB30" s="10">
        <v>62659997.399999999</v>
      </c>
      <c r="AC30" s="10">
        <f t="shared" si="0"/>
        <v>70179197.088</v>
      </c>
      <c r="AD30" s="5"/>
      <c r="AE30" s="10"/>
      <c r="AF30" s="10"/>
      <c r="AG30" s="8" t="s">
        <v>1328</v>
      </c>
      <c r="AH30" s="8"/>
      <c r="AI30" s="8"/>
      <c r="AJ30" s="8" t="s">
        <v>1443</v>
      </c>
      <c r="AK30" s="8" t="s">
        <v>3160</v>
      </c>
      <c r="AL30" s="8" t="s">
        <v>3161</v>
      </c>
    </row>
    <row r="31" spans="1:38" ht="45" customHeight="1">
      <c r="A31" s="5" t="s">
        <v>40</v>
      </c>
      <c r="B31" s="8" t="s">
        <v>3162</v>
      </c>
      <c r="C31" s="64" t="s">
        <v>3158</v>
      </c>
      <c r="D31" s="8" t="s">
        <v>3163</v>
      </c>
      <c r="E31" s="8" t="s">
        <v>1252</v>
      </c>
      <c r="F31" s="8"/>
      <c r="G31" s="8"/>
      <c r="H31" s="14">
        <v>0</v>
      </c>
      <c r="I31" s="8">
        <v>230000000</v>
      </c>
      <c r="J31" s="8" t="s">
        <v>16</v>
      </c>
      <c r="K31" s="8" t="s">
        <v>1351</v>
      </c>
      <c r="L31" s="8" t="s">
        <v>1253</v>
      </c>
      <c r="M31" s="8">
        <v>230000000</v>
      </c>
      <c r="N31" s="8" t="s">
        <v>3722</v>
      </c>
      <c r="O31" s="8" t="s">
        <v>131</v>
      </c>
      <c r="P31" s="8"/>
      <c r="Q31" s="8"/>
      <c r="R31" s="5" t="s">
        <v>1323</v>
      </c>
      <c r="S31" s="5"/>
      <c r="T31" s="5"/>
      <c r="U31" s="5">
        <v>0</v>
      </c>
      <c r="V31" s="5">
        <v>0</v>
      </c>
      <c r="W31" s="5">
        <v>100</v>
      </c>
      <c r="X31" s="5" t="s">
        <v>1456</v>
      </c>
      <c r="Y31" s="5" t="s">
        <v>1255</v>
      </c>
      <c r="Z31" s="5">
        <v>1.4850000000000001</v>
      </c>
      <c r="AA31" s="10">
        <v>4173330</v>
      </c>
      <c r="AB31" s="10">
        <v>6197395.0500000007</v>
      </c>
      <c r="AC31" s="10">
        <f t="shared" si="0"/>
        <v>6941082.4560000012</v>
      </c>
      <c r="AD31" s="5"/>
      <c r="AE31" s="10"/>
      <c r="AF31" s="10"/>
      <c r="AG31" s="8" t="s">
        <v>1328</v>
      </c>
      <c r="AH31" s="8"/>
      <c r="AI31" s="8"/>
      <c r="AJ31" s="8" t="s">
        <v>1443</v>
      </c>
      <c r="AK31" s="8" t="s">
        <v>3164</v>
      </c>
      <c r="AL31" s="8" t="s">
        <v>3164</v>
      </c>
    </row>
    <row r="32" spans="1:38" ht="45" customHeight="1">
      <c r="A32" s="5" t="s">
        <v>41</v>
      </c>
      <c r="B32" s="8" t="s">
        <v>3165</v>
      </c>
      <c r="C32" s="64" t="s">
        <v>14</v>
      </c>
      <c r="D32" s="8" t="s">
        <v>3166</v>
      </c>
      <c r="E32" s="8" t="s">
        <v>15</v>
      </c>
      <c r="F32" s="8" t="s">
        <v>1464</v>
      </c>
      <c r="G32" s="8"/>
      <c r="H32" s="14">
        <v>0</v>
      </c>
      <c r="I32" s="8">
        <v>230000000</v>
      </c>
      <c r="J32" s="8" t="s">
        <v>16</v>
      </c>
      <c r="K32" s="8" t="s">
        <v>1351</v>
      </c>
      <c r="L32" s="8" t="s">
        <v>1253</v>
      </c>
      <c r="M32" s="8">
        <v>230000000</v>
      </c>
      <c r="N32" s="8" t="s">
        <v>3722</v>
      </c>
      <c r="O32" s="8" t="s">
        <v>131</v>
      </c>
      <c r="P32" s="8"/>
      <c r="Q32" s="8"/>
      <c r="R32" s="5" t="s">
        <v>1346</v>
      </c>
      <c r="S32" s="5"/>
      <c r="T32" s="5"/>
      <c r="U32" s="5">
        <v>0</v>
      </c>
      <c r="V32" s="5">
        <v>0</v>
      </c>
      <c r="W32" s="5">
        <v>100</v>
      </c>
      <c r="X32" s="5" t="s">
        <v>1456</v>
      </c>
      <c r="Y32" s="5" t="s">
        <v>1255</v>
      </c>
      <c r="Z32" s="5">
        <v>0.7</v>
      </c>
      <c r="AA32" s="10">
        <v>881620.74000000011</v>
      </c>
      <c r="AB32" s="10">
        <v>617134.51800000004</v>
      </c>
      <c r="AC32" s="10">
        <f t="shared" si="0"/>
        <v>691190.66016000009</v>
      </c>
      <c r="AD32" s="5"/>
      <c r="AE32" s="10"/>
      <c r="AF32" s="10"/>
      <c r="AG32" s="8" t="s">
        <v>1328</v>
      </c>
      <c r="AH32" s="8"/>
      <c r="AI32" s="8"/>
      <c r="AJ32" s="8" t="s">
        <v>1443</v>
      </c>
      <c r="AK32" s="8" t="s">
        <v>3167</v>
      </c>
      <c r="AL32" s="8" t="s">
        <v>3168</v>
      </c>
    </row>
    <row r="33" spans="1:38" ht="45" customHeight="1">
      <c r="A33" s="5" t="s">
        <v>42</v>
      </c>
      <c r="B33" s="8" t="s">
        <v>3165</v>
      </c>
      <c r="C33" s="64" t="s">
        <v>14</v>
      </c>
      <c r="D33" s="8" t="s">
        <v>3166</v>
      </c>
      <c r="E33" s="8" t="s">
        <v>15</v>
      </c>
      <c r="F33" s="8" t="s">
        <v>1464</v>
      </c>
      <c r="G33" s="8"/>
      <c r="H33" s="14">
        <v>0</v>
      </c>
      <c r="I33" s="8">
        <v>230000000</v>
      </c>
      <c r="J33" s="8" t="s">
        <v>16</v>
      </c>
      <c r="K33" s="8" t="s">
        <v>1351</v>
      </c>
      <c r="L33" s="8" t="s">
        <v>1253</v>
      </c>
      <c r="M33" s="8">
        <v>230000000</v>
      </c>
      <c r="N33" s="8" t="s">
        <v>3722</v>
      </c>
      <c r="O33" s="8" t="s">
        <v>131</v>
      </c>
      <c r="P33" s="8"/>
      <c r="Q33" s="8"/>
      <c r="R33" s="5" t="s">
        <v>1346</v>
      </c>
      <c r="S33" s="5"/>
      <c r="T33" s="5"/>
      <c r="U33" s="5">
        <v>0</v>
      </c>
      <c r="V33" s="5">
        <v>0</v>
      </c>
      <c r="W33" s="5">
        <v>100</v>
      </c>
      <c r="X33" s="5" t="s">
        <v>1456</v>
      </c>
      <c r="Y33" s="5" t="s">
        <v>1255</v>
      </c>
      <c r="Z33" s="5">
        <v>1.4</v>
      </c>
      <c r="AA33" s="10">
        <v>1053365.0400000003</v>
      </c>
      <c r="AB33" s="10">
        <v>1474711.0560000003</v>
      </c>
      <c r="AC33" s="10">
        <f t="shared" si="0"/>
        <v>1651676.3827200006</v>
      </c>
      <c r="AD33" s="5"/>
      <c r="AE33" s="10"/>
      <c r="AF33" s="10"/>
      <c r="AG33" s="8" t="s">
        <v>1328</v>
      </c>
      <c r="AH33" s="8"/>
      <c r="AI33" s="8"/>
      <c r="AJ33" s="8" t="s">
        <v>1443</v>
      </c>
      <c r="AK33" s="8" t="s">
        <v>3169</v>
      </c>
      <c r="AL33" s="8" t="s">
        <v>3170</v>
      </c>
    </row>
    <row r="34" spans="1:38" ht="45" customHeight="1">
      <c r="A34" s="5" t="s">
        <v>43</v>
      </c>
      <c r="B34" s="8" t="s">
        <v>3165</v>
      </c>
      <c r="C34" s="64" t="s">
        <v>14</v>
      </c>
      <c r="D34" s="8" t="s">
        <v>3166</v>
      </c>
      <c r="E34" s="8" t="s">
        <v>15</v>
      </c>
      <c r="F34" s="8" t="s">
        <v>1464</v>
      </c>
      <c r="G34" s="8"/>
      <c r="H34" s="14">
        <v>0</v>
      </c>
      <c r="I34" s="8">
        <v>230000000</v>
      </c>
      <c r="J34" s="8" t="s">
        <v>16</v>
      </c>
      <c r="K34" s="8" t="s">
        <v>1351</v>
      </c>
      <c r="L34" s="8" t="s">
        <v>1253</v>
      </c>
      <c r="M34" s="8">
        <v>230000000</v>
      </c>
      <c r="N34" s="8" t="s">
        <v>3722</v>
      </c>
      <c r="O34" s="8" t="s">
        <v>131</v>
      </c>
      <c r="P34" s="8"/>
      <c r="Q34" s="8"/>
      <c r="R34" s="5" t="s">
        <v>1346</v>
      </c>
      <c r="S34" s="5"/>
      <c r="T34" s="5"/>
      <c r="U34" s="5">
        <v>0</v>
      </c>
      <c r="V34" s="5">
        <v>0</v>
      </c>
      <c r="W34" s="5">
        <v>100</v>
      </c>
      <c r="X34" s="5" t="s">
        <v>1456</v>
      </c>
      <c r="Y34" s="5" t="s">
        <v>1255</v>
      </c>
      <c r="Z34" s="5">
        <v>1.4</v>
      </c>
      <c r="AA34" s="10">
        <v>974750.15982142847</v>
      </c>
      <c r="AB34" s="10">
        <v>1364650.2237499999</v>
      </c>
      <c r="AC34" s="10">
        <f t="shared" si="0"/>
        <v>1528408.2505999999</v>
      </c>
      <c r="AD34" s="5"/>
      <c r="AE34" s="10"/>
      <c r="AF34" s="10">
        <v>0</v>
      </c>
      <c r="AG34" s="8" t="s">
        <v>1328</v>
      </c>
      <c r="AH34" s="8"/>
      <c r="AI34" s="8"/>
      <c r="AJ34" s="8" t="s">
        <v>1443</v>
      </c>
      <c r="AK34" s="8" t="s">
        <v>3171</v>
      </c>
      <c r="AL34" s="8" t="s">
        <v>3172</v>
      </c>
    </row>
    <row r="35" spans="1:38" ht="45" customHeight="1">
      <c r="A35" s="5" t="s">
        <v>44</v>
      </c>
      <c r="B35" s="8" t="s">
        <v>3173</v>
      </c>
      <c r="C35" s="64" t="s">
        <v>14</v>
      </c>
      <c r="D35" s="8" t="s">
        <v>3174</v>
      </c>
      <c r="E35" s="8" t="s">
        <v>1307</v>
      </c>
      <c r="F35" s="8"/>
      <c r="G35" s="8"/>
      <c r="H35" s="14">
        <v>0</v>
      </c>
      <c r="I35" s="8">
        <v>230000000</v>
      </c>
      <c r="J35" s="8" t="s">
        <v>16</v>
      </c>
      <c r="K35" s="8" t="s">
        <v>1351</v>
      </c>
      <c r="L35" s="8" t="s">
        <v>1253</v>
      </c>
      <c r="M35" s="8">
        <v>230000000</v>
      </c>
      <c r="N35" s="8" t="s">
        <v>3722</v>
      </c>
      <c r="O35" s="8" t="s">
        <v>131</v>
      </c>
      <c r="P35" s="8"/>
      <c r="Q35" s="8"/>
      <c r="R35" s="5" t="s">
        <v>1323</v>
      </c>
      <c r="S35" s="5"/>
      <c r="T35" s="5"/>
      <c r="U35" s="5">
        <v>0</v>
      </c>
      <c r="V35" s="5">
        <v>0</v>
      </c>
      <c r="W35" s="5">
        <v>100</v>
      </c>
      <c r="X35" s="5" t="s">
        <v>1456</v>
      </c>
      <c r="Y35" s="5" t="s">
        <v>1255</v>
      </c>
      <c r="Z35" s="5">
        <v>20.49</v>
      </c>
      <c r="AA35" s="10">
        <v>4358970</v>
      </c>
      <c r="AB35" s="10">
        <v>89315295.299999997</v>
      </c>
      <c r="AC35" s="10">
        <f t="shared" si="0"/>
        <v>100033130.736</v>
      </c>
      <c r="AD35" s="5"/>
      <c r="AE35" s="10"/>
      <c r="AF35" s="10"/>
      <c r="AG35" s="8" t="s">
        <v>1328</v>
      </c>
      <c r="AH35" s="8"/>
      <c r="AI35" s="8"/>
      <c r="AJ35" s="8" t="s">
        <v>1443</v>
      </c>
      <c r="AK35" s="8" t="s">
        <v>3175</v>
      </c>
      <c r="AL35" s="8" t="s">
        <v>3176</v>
      </c>
    </row>
    <row r="36" spans="1:38" ht="45" customHeight="1">
      <c r="A36" s="5" t="s">
        <v>45</v>
      </c>
      <c r="B36" s="8" t="s">
        <v>3125</v>
      </c>
      <c r="C36" s="64" t="s">
        <v>14</v>
      </c>
      <c r="D36" s="8" t="s">
        <v>3126</v>
      </c>
      <c r="E36" s="8" t="s">
        <v>15</v>
      </c>
      <c r="F36" s="8" t="s">
        <v>1464</v>
      </c>
      <c r="G36" s="8"/>
      <c r="H36" s="14">
        <v>0</v>
      </c>
      <c r="I36" s="8">
        <v>230000000</v>
      </c>
      <c r="J36" s="8" t="s">
        <v>16</v>
      </c>
      <c r="K36" s="8" t="s">
        <v>1351</v>
      </c>
      <c r="L36" s="8" t="s">
        <v>1253</v>
      </c>
      <c r="M36" s="8">
        <v>230000000</v>
      </c>
      <c r="N36" s="8" t="s">
        <v>3722</v>
      </c>
      <c r="O36" s="8" t="s">
        <v>131</v>
      </c>
      <c r="P36" s="8"/>
      <c r="Q36" s="8"/>
      <c r="R36" s="5" t="s">
        <v>1346</v>
      </c>
      <c r="S36" s="5"/>
      <c r="T36" s="5"/>
      <c r="U36" s="5">
        <v>0</v>
      </c>
      <c r="V36" s="5">
        <v>0</v>
      </c>
      <c r="W36" s="5">
        <v>100</v>
      </c>
      <c r="X36" s="5" t="s">
        <v>1456</v>
      </c>
      <c r="Y36" s="5" t="s">
        <v>1255</v>
      </c>
      <c r="Z36" s="5">
        <v>0.52400000000000002</v>
      </c>
      <c r="AA36" s="10">
        <v>5458530.0000000009</v>
      </c>
      <c r="AB36" s="10">
        <v>2860269.7200000007</v>
      </c>
      <c r="AC36" s="10">
        <f t="shared" si="0"/>
        <v>3203502.0864000008</v>
      </c>
      <c r="AD36" s="5"/>
      <c r="AE36" s="10"/>
      <c r="AF36" s="10"/>
      <c r="AG36" s="8" t="s">
        <v>1328</v>
      </c>
      <c r="AH36" s="8"/>
      <c r="AI36" s="8"/>
      <c r="AJ36" s="8" t="s">
        <v>1443</v>
      </c>
      <c r="AK36" s="8" t="s">
        <v>3177</v>
      </c>
      <c r="AL36" s="8" t="s">
        <v>3178</v>
      </c>
    </row>
    <row r="37" spans="1:38" ht="45" customHeight="1">
      <c r="A37" s="5" t="s">
        <v>46</v>
      </c>
      <c r="B37" s="8" t="s">
        <v>3125</v>
      </c>
      <c r="C37" s="64" t="s">
        <v>14</v>
      </c>
      <c r="D37" s="8" t="s">
        <v>3126</v>
      </c>
      <c r="E37" s="8" t="s">
        <v>15</v>
      </c>
      <c r="F37" s="8" t="s">
        <v>1464</v>
      </c>
      <c r="G37" s="8"/>
      <c r="H37" s="14">
        <v>0</v>
      </c>
      <c r="I37" s="8">
        <v>230000000</v>
      </c>
      <c r="J37" s="8" t="s">
        <v>16</v>
      </c>
      <c r="K37" s="8" t="s">
        <v>1351</v>
      </c>
      <c r="L37" s="8" t="s">
        <v>1253</v>
      </c>
      <c r="M37" s="8">
        <v>230000000</v>
      </c>
      <c r="N37" s="8" t="s">
        <v>3722</v>
      </c>
      <c r="O37" s="8" t="s">
        <v>131</v>
      </c>
      <c r="P37" s="8"/>
      <c r="Q37" s="8"/>
      <c r="R37" s="5" t="s">
        <v>1346</v>
      </c>
      <c r="S37" s="5"/>
      <c r="T37" s="5"/>
      <c r="U37" s="5">
        <v>0</v>
      </c>
      <c r="V37" s="5">
        <v>0</v>
      </c>
      <c r="W37" s="5">
        <v>100</v>
      </c>
      <c r="X37" s="5" t="s">
        <v>1456</v>
      </c>
      <c r="Y37" s="5" t="s">
        <v>1255</v>
      </c>
      <c r="Z37" s="5">
        <v>0.32700000000000001</v>
      </c>
      <c r="AA37" s="10">
        <v>10167360.000000002</v>
      </c>
      <c r="AB37" s="10">
        <v>3324726.7200000007</v>
      </c>
      <c r="AC37" s="10">
        <f t="shared" si="0"/>
        <v>3723693.9264000012</v>
      </c>
      <c r="AD37" s="5"/>
      <c r="AE37" s="10"/>
      <c r="AF37" s="10"/>
      <c r="AG37" s="8" t="s">
        <v>1328</v>
      </c>
      <c r="AH37" s="8"/>
      <c r="AI37" s="8"/>
      <c r="AJ37" s="8" t="s">
        <v>1443</v>
      </c>
      <c r="AK37" s="8" t="s">
        <v>3179</v>
      </c>
      <c r="AL37" s="8" t="s">
        <v>3180</v>
      </c>
    </row>
    <row r="38" spans="1:38" ht="45" customHeight="1">
      <c r="A38" s="5" t="s">
        <v>47</v>
      </c>
      <c r="B38" s="8" t="s">
        <v>3125</v>
      </c>
      <c r="C38" s="64" t="s">
        <v>14</v>
      </c>
      <c r="D38" s="8" t="s">
        <v>3126</v>
      </c>
      <c r="E38" s="8" t="s">
        <v>15</v>
      </c>
      <c r="F38" s="8" t="s">
        <v>1464</v>
      </c>
      <c r="G38" s="8"/>
      <c r="H38" s="14">
        <v>0</v>
      </c>
      <c r="I38" s="8">
        <v>230000000</v>
      </c>
      <c r="J38" s="8" t="s">
        <v>16</v>
      </c>
      <c r="K38" s="8" t="s">
        <v>1351</v>
      </c>
      <c r="L38" s="8" t="s">
        <v>1253</v>
      </c>
      <c r="M38" s="8">
        <v>230000000</v>
      </c>
      <c r="N38" s="8" t="s">
        <v>3722</v>
      </c>
      <c r="O38" s="8" t="s">
        <v>131</v>
      </c>
      <c r="P38" s="8"/>
      <c r="Q38" s="8"/>
      <c r="R38" s="5" t="s">
        <v>1346</v>
      </c>
      <c r="S38" s="5"/>
      <c r="T38" s="5"/>
      <c r="U38" s="5">
        <v>0</v>
      </c>
      <c r="V38" s="5">
        <v>0</v>
      </c>
      <c r="W38" s="5">
        <v>100</v>
      </c>
      <c r="X38" s="5" t="s">
        <v>1456</v>
      </c>
      <c r="Y38" s="5" t="s">
        <v>1255</v>
      </c>
      <c r="Z38" s="5">
        <v>0.998</v>
      </c>
      <c r="AA38" s="10">
        <v>4201889.9999999991</v>
      </c>
      <c r="AB38" s="10">
        <v>4193486.2199999993</v>
      </c>
      <c r="AC38" s="10">
        <f t="shared" si="0"/>
        <v>4696704.5663999999</v>
      </c>
      <c r="AD38" s="5"/>
      <c r="AE38" s="10"/>
      <c r="AF38" s="10"/>
      <c r="AG38" s="8" t="s">
        <v>1328</v>
      </c>
      <c r="AH38" s="8"/>
      <c r="AI38" s="8"/>
      <c r="AJ38" s="8" t="s">
        <v>1443</v>
      </c>
      <c r="AK38" s="8" t="s">
        <v>3181</v>
      </c>
      <c r="AL38" s="8" t="s">
        <v>3182</v>
      </c>
    </row>
    <row r="39" spans="1:38" ht="45" customHeight="1">
      <c r="A39" s="5" t="s">
        <v>48</v>
      </c>
      <c r="B39" s="8" t="s">
        <v>3125</v>
      </c>
      <c r="C39" s="64" t="s">
        <v>14</v>
      </c>
      <c r="D39" s="8" t="s">
        <v>3126</v>
      </c>
      <c r="E39" s="8" t="s">
        <v>15</v>
      </c>
      <c r="F39" s="8" t="s">
        <v>1464</v>
      </c>
      <c r="G39" s="8"/>
      <c r="H39" s="14">
        <v>0</v>
      </c>
      <c r="I39" s="8">
        <v>230000000</v>
      </c>
      <c r="J39" s="8" t="s">
        <v>16</v>
      </c>
      <c r="K39" s="8" t="s">
        <v>1351</v>
      </c>
      <c r="L39" s="8" t="s">
        <v>1253</v>
      </c>
      <c r="M39" s="8">
        <v>230000000</v>
      </c>
      <c r="N39" s="8" t="s">
        <v>3722</v>
      </c>
      <c r="O39" s="8" t="s">
        <v>131</v>
      </c>
      <c r="P39" s="8"/>
      <c r="Q39" s="8"/>
      <c r="R39" s="5" t="s">
        <v>1346</v>
      </c>
      <c r="S39" s="5"/>
      <c r="T39" s="5"/>
      <c r="U39" s="5">
        <v>0</v>
      </c>
      <c r="V39" s="5">
        <v>0</v>
      </c>
      <c r="W39" s="5">
        <v>100</v>
      </c>
      <c r="X39" s="5" t="s">
        <v>1456</v>
      </c>
      <c r="Y39" s="5" t="s">
        <v>1255</v>
      </c>
      <c r="Z39" s="5">
        <v>0.32700000000000001</v>
      </c>
      <c r="AA39" s="10">
        <v>9756810.0000000019</v>
      </c>
      <c r="AB39" s="10">
        <v>3190476.8700000006</v>
      </c>
      <c r="AC39" s="10">
        <f t="shared" si="0"/>
        <v>3573334.0944000008</v>
      </c>
      <c r="AD39" s="5"/>
      <c r="AE39" s="10"/>
      <c r="AF39" s="10"/>
      <c r="AG39" s="8" t="s">
        <v>1328</v>
      </c>
      <c r="AH39" s="8"/>
      <c r="AI39" s="8"/>
      <c r="AJ39" s="8" t="s">
        <v>1443</v>
      </c>
      <c r="AK39" s="8" t="s">
        <v>3183</v>
      </c>
      <c r="AL39" s="8" t="s">
        <v>3184</v>
      </c>
    </row>
    <row r="40" spans="1:38" ht="45" customHeight="1">
      <c r="A40" s="5" t="s">
        <v>49</v>
      </c>
      <c r="B40" s="8" t="s">
        <v>3157</v>
      </c>
      <c r="C40" s="64" t="s">
        <v>3158</v>
      </c>
      <c r="D40" s="8" t="s">
        <v>3159</v>
      </c>
      <c r="E40" s="8" t="s">
        <v>15</v>
      </c>
      <c r="F40" s="8" t="s">
        <v>1464</v>
      </c>
      <c r="G40" s="8"/>
      <c r="H40" s="14">
        <v>0</v>
      </c>
      <c r="I40" s="8">
        <v>230000000</v>
      </c>
      <c r="J40" s="8" t="s">
        <v>16</v>
      </c>
      <c r="K40" s="8" t="s">
        <v>1351</v>
      </c>
      <c r="L40" s="8" t="s">
        <v>1253</v>
      </c>
      <c r="M40" s="8">
        <v>230000000</v>
      </c>
      <c r="N40" s="8" t="s">
        <v>3722</v>
      </c>
      <c r="O40" s="8" t="s">
        <v>131</v>
      </c>
      <c r="P40" s="8"/>
      <c r="Q40" s="8"/>
      <c r="R40" s="5" t="s">
        <v>1323</v>
      </c>
      <c r="S40" s="5"/>
      <c r="T40" s="5"/>
      <c r="U40" s="5">
        <v>0</v>
      </c>
      <c r="V40" s="5">
        <v>0</v>
      </c>
      <c r="W40" s="5">
        <v>100</v>
      </c>
      <c r="X40" s="5" t="s">
        <v>1456</v>
      </c>
      <c r="Y40" s="5" t="s">
        <v>1255</v>
      </c>
      <c r="Z40" s="5">
        <v>26</v>
      </c>
      <c r="AA40" s="10">
        <v>1454817.1215178571</v>
      </c>
      <c r="AB40" s="10">
        <v>37825245.159464285</v>
      </c>
      <c r="AC40" s="10">
        <f t="shared" si="0"/>
        <v>42364274.578600004</v>
      </c>
      <c r="AD40" s="5"/>
      <c r="AE40" s="10"/>
      <c r="AF40" s="10"/>
      <c r="AG40" s="8" t="s">
        <v>1328</v>
      </c>
      <c r="AH40" s="8"/>
      <c r="AI40" s="8"/>
      <c r="AJ40" s="8" t="s">
        <v>1443</v>
      </c>
      <c r="AK40" s="8" t="s">
        <v>3185</v>
      </c>
      <c r="AL40" s="8" t="s">
        <v>3185</v>
      </c>
    </row>
    <row r="41" spans="1:38" ht="45" customHeight="1">
      <c r="A41" s="5" t="s">
        <v>50</v>
      </c>
      <c r="B41" s="8" t="s">
        <v>3157</v>
      </c>
      <c r="C41" s="64" t="s">
        <v>3158</v>
      </c>
      <c r="D41" s="8" t="s">
        <v>3159</v>
      </c>
      <c r="E41" s="8" t="s">
        <v>15</v>
      </c>
      <c r="F41" s="8" t="s">
        <v>1464</v>
      </c>
      <c r="G41" s="8"/>
      <c r="H41" s="14">
        <v>0</v>
      </c>
      <c r="I41" s="8">
        <v>230000000</v>
      </c>
      <c r="J41" s="8" t="s">
        <v>16</v>
      </c>
      <c r="K41" s="8" t="s">
        <v>1351</v>
      </c>
      <c r="L41" s="8" t="s">
        <v>1253</v>
      </c>
      <c r="M41" s="8">
        <v>230000000</v>
      </c>
      <c r="N41" s="8" t="s">
        <v>3722</v>
      </c>
      <c r="O41" s="8" t="s">
        <v>131</v>
      </c>
      <c r="P41" s="8"/>
      <c r="Q41" s="8"/>
      <c r="R41" s="5" t="s">
        <v>1323</v>
      </c>
      <c r="S41" s="5"/>
      <c r="T41" s="5"/>
      <c r="U41" s="5">
        <v>0</v>
      </c>
      <c r="V41" s="5">
        <v>0</v>
      </c>
      <c r="W41" s="5">
        <v>100</v>
      </c>
      <c r="X41" s="5" t="s">
        <v>1456</v>
      </c>
      <c r="Y41" s="5" t="s">
        <v>1255</v>
      </c>
      <c r="Z41" s="5">
        <v>27</v>
      </c>
      <c r="AA41" s="10">
        <v>1512966.8065178571</v>
      </c>
      <c r="AB41" s="10">
        <v>40850103.775982141</v>
      </c>
      <c r="AC41" s="10">
        <f t="shared" si="0"/>
        <v>45752116.229100004</v>
      </c>
      <c r="AD41" s="5"/>
      <c r="AE41" s="10"/>
      <c r="AF41" s="10"/>
      <c r="AG41" s="8" t="s">
        <v>1328</v>
      </c>
      <c r="AH41" s="8"/>
      <c r="AI41" s="8"/>
      <c r="AJ41" s="8" t="s">
        <v>1443</v>
      </c>
      <c r="AK41" s="8" t="s">
        <v>3186</v>
      </c>
      <c r="AL41" s="8" t="s">
        <v>3186</v>
      </c>
    </row>
    <row r="42" spans="1:38" ht="45" customHeight="1">
      <c r="A42" s="5" t="s">
        <v>51</v>
      </c>
      <c r="B42" s="8" t="s">
        <v>3187</v>
      </c>
      <c r="C42" s="64" t="s">
        <v>3158</v>
      </c>
      <c r="D42" s="8" t="s">
        <v>3188</v>
      </c>
      <c r="E42" s="8" t="s">
        <v>1307</v>
      </c>
      <c r="F42" s="8"/>
      <c r="G42" s="8"/>
      <c r="H42" s="14">
        <v>0</v>
      </c>
      <c r="I42" s="8">
        <v>230000000</v>
      </c>
      <c r="J42" s="8" t="s">
        <v>16</v>
      </c>
      <c r="K42" s="8" t="s">
        <v>1351</v>
      </c>
      <c r="L42" s="8" t="s">
        <v>1253</v>
      </c>
      <c r="M42" s="8">
        <v>230000000</v>
      </c>
      <c r="N42" s="8" t="s">
        <v>3722</v>
      </c>
      <c r="O42" s="8" t="s">
        <v>131</v>
      </c>
      <c r="P42" s="8"/>
      <c r="Q42" s="8"/>
      <c r="R42" s="5" t="s">
        <v>1323</v>
      </c>
      <c r="S42" s="5"/>
      <c r="T42" s="5"/>
      <c r="U42" s="5">
        <v>0</v>
      </c>
      <c r="V42" s="5">
        <v>0</v>
      </c>
      <c r="W42" s="5">
        <v>100</v>
      </c>
      <c r="X42" s="5" t="s">
        <v>1456</v>
      </c>
      <c r="Y42" s="5" t="s">
        <v>1255</v>
      </c>
      <c r="Z42" s="5">
        <v>45</v>
      </c>
      <c r="AA42" s="10">
        <v>1073888.78125</v>
      </c>
      <c r="AB42" s="10">
        <v>48324995.15625</v>
      </c>
      <c r="AC42" s="10">
        <f t="shared" si="0"/>
        <v>54123994.575000003</v>
      </c>
      <c r="AD42" s="5"/>
      <c r="AE42" s="10"/>
      <c r="AF42" s="10"/>
      <c r="AG42" s="8" t="s">
        <v>1328</v>
      </c>
      <c r="AH42" s="8"/>
      <c r="AI42" s="8"/>
      <c r="AJ42" s="8" t="s">
        <v>1443</v>
      </c>
      <c r="AK42" s="8" t="s">
        <v>3189</v>
      </c>
      <c r="AL42" s="8" t="s">
        <v>3189</v>
      </c>
    </row>
    <row r="43" spans="1:38" ht="45" customHeight="1">
      <c r="A43" s="5" t="s">
        <v>52</v>
      </c>
      <c r="B43" s="8" t="s">
        <v>3187</v>
      </c>
      <c r="C43" s="64" t="s">
        <v>3158</v>
      </c>
      <c r="D43" s="8" t="s">
        <v>3188</v>
      </c>
      <c r="E43" s="8" t="s">
        <v>1307</v>
      </c>
      <c r="F43" s="8"/>
      <c r="G43" s="8"/>
      <c r="H43" s="14">
        <v>0</v>
      </c>
      <c r="I43" s="8">
        <v>230000000</v>
      </c>
      <c r="J43" s="8" t="s">
        <v>16</v>
      </c>
      <c r="K43" s="8" t="s">
        <v>1351</v>
      </c>
      <c r="L43" s="8" t="s">
        <v>1253</v>
      </c>
      <c r="M43" s="8">
        <v>230000000</v>
      </c>
      <c r="N43" s="8" t="s">
        <v>3722</v>
      </c>
      <c r="O43" s="8" t="s">
        <v>131</v>
      </c>
      <c r="P43" s="8"/>
      <c r="Q43" s="8"/>
      <c r="R43" s="5" t="s">
        <v>1323</v>
      </c>
      <c r="S43" s="5"/>
      <c r="T43" s="5"/>
      <c r="U43" s="5">
        <v>0</v>
      </c>
      <c r="V43" s="5">
        <v>0</v>
      </c>
      <c r="W43" s="5">
        <v>100</v>
      </c>
      <c r="X43" s="5" t="s">
        <v>1456</v>
      </c>
      <c r="Y43" s="5" t="s">
        <v>1255</v>
      </c>
      <c r="Z43" s="5">
        <v>10</v>
      </c>
      <c r="AA43" s="10">
        <v>1291517.1359999999</v>
      </c>
      <c r="AB43" s="10">
        <v>12915171.359999999</v>
      </c>
      <c r="AC43" s="10">
        <f t="shared" si="0"/>
        <v>14464991.9232</v>
      </c>
      <c r="AD43" s="5"/>
      <c r="AE43" s="10"/>
      <c r="AF43" s="10"/>
      <c r="AG43" s="8" t="s">
        <v>1328</v>
      </c>
      <c r="AH43" s="8"/>
      <c r="AI43" s="8"/>
      <c r="AJ43" s="8" t="s">
        <v>1443</v>
      </c>
      <c r="AK43" s="8" t="s">
        <v>3190</v>
      </c>
      <c r="AL43" s="8" t="s">
        <v>3190</v>
      </c>
    </row>
    <row r="44" spans="1:38" ht="45" customHeight="1">
      <c r="A44" s="5" t="s">
        <v>53</v>
      </c>
      <c r="B44" s="8" t="s">
        <v>3191</v>
      </c>
      <c r="C44" s="64" t="s">
        <v>55</v>
      </c>
      <c r="D44" s="8" t="s">
        <v>3192</v>
      </c>
      <c r="E44" s="8" t="s">
        <v>1307</v>
      </c>
      <c r="F44" s="8"/>
      <c r="G44" s="8"/>
      <c r="H44" s="14">
        <v>0</v>
      </c>
      <c r="I44" s="8">
        <v>230000000</v>
      </c>
      <c r="J44" s="8" t="s">
        <v>16</v>
      </c>
      <c r="K44" s="8" t="s">
        <v>1351</v>
      </c>
      <c r="L44" s="8" t="s">
        <v>1253</v>
      </c>
      <c r="M44" s="8">
        <v>230000000</v>
      </c>
      <c r="N44" s="8" t="s">
        <v>3722</v>
      </c>
      <c r="O44" s="8" t="s">
        <v>131</v>
      </c>
      <c r="P44" s="8"/>
      <c r="Q44" s="8"/>
      <c r="R44" s="5" t="s">
        <v>1323</v>
      </c>
      <c r="S44" s="5"/>
      <c r="T44" s="5"/>
      <c r="U44" s="5">
        <v>0</v>
      </c>
      <c r="V44" s="5">
        <v>0</v>
      </c>
      <c r="W44" s="5">
        <v>100</v>
      </c>
      <c r="X44" s="5" t="s">
        <v>1456</v>
      </c>
      <c r="Y44" s="5" t="s">
        <v>1255</v>
      </c>
      <c r="Z44" s="5">
        <v>2</v>
      </c>
      <c r="AA44" s="10">
        <v>6863285.7142857136</v>
      </c>
      <c r="AB44" s="10">
        <v>13726571.428571427</v>
      </c>
      <c r="AC44" s="10">
        <f t="shared" si="0"/>
        <v>15373760</v>
      </c>
      <c r="AD44" s="5"/>
      <c r="AE44" s="10"/>
      <c r="AF44" s="10"/>
      <c r="AG44" s="8" t="s">
        <v>1328</v>
      </c>
      <c r="AH44" s="8"/>
      <c r="AI44" s="8"/>
      <c r="AJ44" s="8" t="s">
        <v>1443</v>
      </c>
      <c r="AK44" s="8" t="s">
        <v>3193</v>
      </c>
      <c r="AL44" s="8" t="s">
        <v>3193</v>
      </c>
    </row>
    <row r="45" spans="1:38" ht="45" customHeight="1">
      <c r="A45" s="5" t="s">
        <v>54</v>
      </c>
      <c r="B45" s="8" t="s">
        <v>3191</v>
      </c>
      <c r="C45" s="64" t="s">
        <v>55</v>
      </c>
      <c r="D45" s="8" t="s">
        <v>3192</v>
      </c>
      <c r="E45" s="8" t="s">
        <v>1307</v>
      </c>
      <c r="F45" s="8"/>
      <c r="G45" s="8"/>
      <c r="H45" s="14">
        <v>0</v>
      </c>
      <c r="I45" s="8">
        <v>230000000</v>
      </c>
      <c r="J45" s="8" t="s">
        <v>16</v>
      </c>
      <c r="K45" s="8" t="s">
        <v>1351</v>
      </c>
      <c r="L45" s="8" t="s">
        <v>1253</v>
      </c>
      <c r="M45" s="8">
        <v>230000000</v>
      </c>
      <c r="N45" s="8" t="s">
        <v>3722</v>
      </c>
      <c r="O45" s="8" t="s">
        <v>131</v>
      </c>
      <c r="P45" s="8"/>
      <c r="Q45" s="8"/>
      <c r="R45" s="5" t="s">
        <v>1323</v>
      </c>
      <c r="S45" s="5"/>
      <c r="T45" s="5"/>
      <c r="U45" s="5">
        <v>0</v>
      </c>
      <c r="V45" s="5">
        <v>0</v>
      </c>
      <c r="W45" s="5">
        <v>100</v>
      </c>
      <c r="X45" s="5" t="s">
        <v>1456</v>
      </c>
      <c r="Y45" s="5" t="s">
        <v>1255</v>
      </c>
      <c r="Z45" s="5">
        <v>2</v>
      </c>
      <c r="AA45" s="10">
        <v>6863285.7142857136</v>
      </c>
      <c r="AB45" s="10">
        <v>13726571.428571427</v>
      </c>
      <c r="AC45" s="10">
        <f t="shared" si="0"/>
        <v>15373760</v>
      </c>
      <c r="AD45" s="5"/>
      <c r="AE45" s="10"/>
      <c r="AF45" s="10"/>
      <c r="AG45" s="8" t="s">
        <v>1328</v>
      </c>
      <c r="AH45" s="8"/>
      <c r="AI45" s="8"/>
      <c r="AJ45" s="8" t="s">
        <v>1443</v>
      </c>
      <c r="AK45" s="8" t="s">
        <v>3194</v>
      </c>
      <c r="AL45" s="8" t="s">
        <v>3194</v>
      </c>
    </row>
    <row r="46" spans="1:38" ht="45" customHeight="1">
      <c r="A46" s="5" t="s">
        <v>56</v>
      </c>
      <c r="B46" s="8" t="s">
        <v>3191</v>
      </c>
      <c r="C46" s="64" t="s">
        <v>55</v>
      </c>
      <c r="D46" s="8" t="s">
        <v>3192</v>
      </c>
      <c r="E46" s="8" t="s">
        <v>1307</v>
      </c>
      <c r="F46" s="8"/>
      <c r="G46" s="8"/>
      <c r="H46" s="14">
        <v>0</v>
      </c>
      <c r="I46" s="8">
        <v>230000000</v>
      </c>
      <c r="J46" s="8" t="s">
        <v>16</v>
      </c>
      <c r="K46" s="8" t="s">
        <v>1351</v>
      </c>
      <c r="L46" s="8" t="s">
        <v>1253</v>
      </c>
      <c r="M46" s="8">
        <v>230000000</v>
      </c>
      <c r="N46" s="8" t="s">
        <v>3722</v>
      </c>
      <c r="O46" s="8" t="s">
        <v>131</v>
      </c>
      <c r="P46" s="8"/>
      <c r="Q46" s="8"/>
      <c r="R46" s="5" t="s">
        <v>1323</v>
      </c>
      <c r="S46" s="5"/>
      <c r="T46" s="5"/>
      <c r="U46" s="5">
        <v>0</v>
      </c>
      <c r="V46" s="5">
        <v>0</v>
      </c>
      <c r="W46" s="5">
        <v>100</v>
      </c>
      <c r="X46" s="5" t="s">
        <v>1456</v>
      </c>
      <c r="Y46" s="5" t="s">
        <v>1255</v>
      </c>
      <c r="Z46" s="5">
        <v>1</v>
      </c>
      <c r="AA46" s="10">
        <v>6863285.7142857136</v>
      </c>
      <c r="AB46" s="10">
        <v>6863285.7142857136</v>
      </c>
      <c r="AC46" s="10">
        <f t="shared" si="0"/>
        <v>7686880</v>
      </c>
      <c r="AD46" s="5"/>
      <c r="AE46" s="10"/>
      <c r="AF46" s="10"/>
      <c r="AG46" s="8" t="s">
        <v>1328</v>
      </c>
      <c r="AH46" s="8"/>
      <c r="AI46" s="8"/>
      <c r="AJ46" s="8" t="s">
        <v>1443</v>
      </c>
      <c r="AK46" s="8" t="s">
        <v>58</v>
      </c>
      <c r="AL46" s="8" t="s">
        <v>58</v>
      </c>
    </row>
    <row r="47" spans="1:38" ht="45" customHeight="1">
      <c r="A47" s="5" t="s">
        <v>57</v>
      </c>
      <c r="B47" s="8" t="s">
        <v>3195</v>
      </c>
      <c r="C47" s="64" t="s">
        <v>3196</v>
      </c>
      <c r="D47" s="8" t="s">
        <v>3197</v>
      </c>
      <c r="E47" s="8" t="s">
        <v>1252</v>
      </c>
      <c r="F47" s="8"/>
      <c r="G47" s="8"/>
      <c r="H47" s="14">
        <v>0</v>
      </c>
      <c r="I47" s="8">
        <v>230000000</v>
      </c>
      <c r="J47" s="8" t="s">
        <v>16</v>
      </c>
      <c r="K47" s="8" t="s">
        <v>1351</v>
      </c>
      <c r="L47" s="8" t="s">
        <v>1253</v>
      </c>
      <c r="M47" s="8">
        <v>230000000</v>
      </c>
      <c r="N47" s="8" t="s">
        <v>3722</v>
      </c>
      <c r="O47" s="8" t="s">
        <v>131</v>
      </c>
      <c r="P47" s="8"/>
      <c r="Q47" s="8"/>
      <c r="R47" s="5" t="s">
        <v>1323</v>
      </c>
      <c r="S47" s="5"/>
      <c r="T47" s="5"/>
      <c r="U47" s="5">
        <v>0</v>
      </c>
      <c r="V47" s="5">
        <v>0</v>
      </c>
      <c r="W47" s="5">
        <v>100</v>
      </c>
      <c r="X47" s="5" t="s">
        <v>1456</v>
      </c>
      <c r="Y47" s="5" t="s">
        <v>1255</v>
      </c>
      <c r="Z47" s="5">
        <v>3.2</v>
      </c>
      <c r="AA47" s="10">
        <v>1010955.0000000002</v>
      </c>
      <c r="AB47" s="10">
        <v>3235056.0000000009</v>
      </c>
      <c r="AC47" s="10">
        <f t="shared" si="0"/>
        <v>3623262.7200000016</v>
      </c>
      <c r="AD47" s="5"/>
      <c r="AE47" s="10"/>
      <c r="AF47" s="10"/>
      <c r="AG47" s="8" t="s">
        <v>1328</v>
      </c>
      <c r="AH47" s="8"/>
      <c r="AI47" s="8"/>
      <c r="AJ47" s="8" t="s">
        <v>1443</v>
      </c>
      <c r="AK47" s="8" t="s">
        <v>3198</v>
      </c>
      <c r="AL47" s="8" t="s">
        <v>3198</v>
      </c>
    </row>
    <row r="48" spans="1:38" ht="45" customHeight="1">
      <c r="A48" s="5" t="s">
        <v>59</v>
      </c>
      <c r="B48" s="8" t="s">
        <v>3133</v>
      </c>
      <c r="C48" s="64" t="s">
        <v>14</v>
      </c>
      <c r="D48" s="8" t="s">
        <v>3134</v>
      </c>
      <c r="E48" s="8" t="s">
        <v>1307</v>
      </c>
      <c r="F48" s="8"/>
      <c r="G48" s="8"/>
      <c r="H48" s="14">
        <v>0</v>
      </c>
      <c r="I48" s="8">
        <v>230000000</v>
      </c>
      <c r="J48" s="8" t="s">
        <v>16</v>
      </c>
      <c r="K48" s="8" t="s">
        <v>1351</v>
      </c>
      <c r="L48" s="8" t="s">
        <v>1253</v>
      </c>
      <c r="M48" s="8">
        <v>230000000</v>
      </c>
      <c r="N48" s="8" t="s">
        <v>3722</v>
      </c>
      <c r="O48" s="8" t="s">
        <v>131</v>
      </c>
      <c r="P48" s="8"/>
      <c r="Q48" s="8"/>
      <c r="R48" s="5" t="s">
        <v>1323</v>
      </c>
      <c r="S48" s="5"/>
      <c r="T48" s="5"/>
      <c r="U48" s="5">
        <v>0</v>
      </c>
      <c r="V48" s="5">
        <v>0</v>
      </c>
      <c r="W48" s="5">
        <v>100</v>
      </c>
      <c r="X48" s="5" t="s">
        <v>1456</v>
      </c>
      <c r="Y48" s="5" t="s">
        <v>1255</v>
      </c>
      <c r="Z48" s="5">
        <v>41</v>
      </c>
      <c r="AA48" s="10">
        <v>5012541.9642857136</v>
      </c>
      <c r="AB48" s="10">
        <v>205514220.53571427</v>
      </c>
      <c r="AC48" s="10">
        <f t="shared" si="0"/>
        <v>230175927</v>
      </c>
      <c r="AD48" s="5"/>
      <c r="AE48" s="10"/>
      <c r="AF48" s="10"/>
      <c r="AG48" s="8" t="s">
        <v>1328</v>
      </c>
      <c r="AH48" s="8"/>
      <c r="AI48" s="8"/>
      <c r="AJ48" s="8" t="s">
        <v>1443</v>
      </c>
      <c r="AK48" s="8" t="s">
        <v>3199</v>
      </c>
      <c r="AL48" s="8" t="s">
        <v>3199</v>
      </c>
    </row>
    <row r="49" spans="1:38" ht="45" customHeight="1">
      <c r="A49" s="5" t="s">
        <v>60</v>
      </c>
      <c r="B49" s="8" t="s">
        <v>3141</v>
      </c>
      <c r="C49" s="64" t="s">
        <v>14</v>
      </c>
      <c r="D49" s="8" t="s">
        <v>3200</v>
      </c>
      <c r="E49" s="8" t="s">
        <v>1307</v>
      </c>
      <c r="F49" s="8"/>
      <c r="G49" s="8"/>
      <c r="H49" s="14">
        <v>0</v>
      </c>
      <c r="I49" s="8">
        <v>230000000</v>
      </c>
      <c r="J49" s="8" t="s">
        <v>16</v>
      </c>
      <c r="K49" s="8" t="s">
        <v>1351</v>
      </c>
      <c r="L49" s="8" t="s">
        <v>1253</v>
      </c>
      <c r="M49" s="8">
        <v>230000000</v>
      </c>
      <c r="N49" s="8" t="s">
        <v>3722</v>
      </c>
      <c r="O49" s="8" t="s">
        <v>131</v>
      </c>
      <c r="P49" s="8"/>
      <c r="Q49" s="8"/>
      <c r="R49" s="5" t="s">
        <v>1323</v>
      </c>
      <c r="S49" s="5"/>
      <c r="T49" s="5"/>
      <c r="U49" s="5">
        <v>0</v>
      </c>
      <c r="V49" s="5">
        <v>0</v>
      </c>
      <c r="W49" s="5">
        <v>100</v>
      </c>
      <c r="X49" s="5" t="s">
        <v>1456</v>
      </c>
      <c r="Y49" s="5" t="s">
        <v>1255</v>
      </c>
      <c r="Z49" s="5">
        <v>1.9</v>
      </c>
      <c r="AA49" s="10">
        <v>61060823.460000001</v>
      </c>
      <c r="AB49" s="10">
        <v>116015564.574</v>
      </c>
      <c r="AC49" s="10">
        <f t="shared" si="0"/>
        <v>129937432.32288001</v>
      </c>
      <c r="AD49" s="5"/>
      <c r="AE49" s="10"/>
      <c r="AF49" s="10"/>
      <c r="AG49" s="8" t="s">
        <v>1328</v>
      </c>
      <c r="AH49" s="8"/>
      <c r="AI49" s="8"/>
      <c r="AJ49" s="8" t="s">
        <v>1443</v>
      </c>
      <c r="AK49" s="8" t="s">
        <v>3201</v>
      </c>
      <c r="AL49" s="8" t="s">
        <v>3201</v>
      </c>
    </row>
    <row r="50" spans="1:38" ht="45" customHeight="1">
      <c r="A50" s="5" t="s">
        <v>62</v>
      </c>
      <c r="B50" s="8" t="s">
        <v>3202</v>
      </c>
      <c r="C50" s="64" t="s">
        <v>61</v>
      </c>
      <c r="D50" s="8" t="s">
        <v>3203</v>
      </c>
      <c r="E50" s="8" t="s">
        <v>1307</v>
      </c>
      <c r="F50" s="8"/>
      <c r="G50" s="8"/>
      <c r="H50" s="14">
        <v>0</v>
      </c>
      <c r="I50" s="8">
        <v>230000000</v>
      </c>
      <c r="J50" s="8" t="s">
        <v>16</v>
      </c>
      <c r="K50" s="8" t="s">
        <v>1365</v>
      </c>
      <c r="L50" s="8" t="s">
        <v>1253</v>
      </c>
      <c r="M50" s="8">
        <v>230000000</v>
      </c>
      <c r="N50" s="8" t="s">
        <v>3722</v>
      </c>
      <c r="O50" s="8" t="s">
        <v>131</v>
      </c>
      <c r="P50" s="8"/>
      <c r="Q50" s="8"/>
      <c r="R50" s="5" t="s">
        <v>1875</v>
      </c>
      <c r="S50" s="5"/>
      <c r="T50" s="5"/>
      <c r="U50" s="5">
        <v>0</v>
      </c>
      <c r="V50" s="5">
        <v>0</v>
      </c>
      <c r="W50" s="5">
        <v>100</v>
      </c>
      <c r="X50" s="5" t="s">
        <v>1456</v>
      </c>
      <c r="Y50" s="5" t="s">
        <v>1255</v>
      </c>
      <c r="Z50" s="5">
        <v>58.5</v>
      </c>
      <c r="AA50" s="10">
        <v>1404414.169642857</v>
      </c>
      <c r="AB50" s="10">
        <v>82158228.924107134</v>
      </c>
      <c r="AC50" s="10">
        <f t="shared" si="0"/>
        <v>92017216.394999996</v>
      </c>
      <c r="AD50" s="5"/>
      <c r="AE50" s="10"/>
      <c r="AF50" s="10"/>
      <c r="AG50" s="8" t="s">
        <v>1328</v>
      </c>
      <c r="AH50" s="8"/>
      <c r="AI50" s="8"/>
      <c r="AJ50" s="8" t="s">
        <v>1443</v>
      </c>
      <c r="AK50" s="8" t="s">
        <v>3204</v>
      </c>
      <c r="AL50" s="8" t="s">
        <v>3204</v>
      </c>
    </row>
    <row r="51" spans="1:38" ht="45" customHeight="1">
      <c r="A51" s="5" t="s">
        <v>63</v>
      </c>
      <c r="B51" s="8" t="s">
        <v>3205</v>
      </c>
      <c r="C51" s="64" t="s">
        <v>3158</v>
      </c>
      <c r="D51" s="8" t="s">
        <v>3206</v>
      </c>
      <c r="E51" s="8" t="s">
        <v>1307</v>
      </c>
      <c r="F51" s="8"/>
      <c r="G51" s="8"/>
      <c r="H51" s="14">
        <v>0</v>
      </c>
      <c r="I51" s="8">
        <v>230000000</v>
      </c>
      <c r="J51" s="8" t="s">
        <v>16</v>
      </c>
      <c r="K51" s="8" t="s">
        <v>1351</v>
      </c>
      <c r="L51" s="8" t="s">
        <v>1253</v>
      </c>
      <c r="M51" s="8">
        <v>230000000</v>
      </c>
      <c r="N51" s="8" t="s">
        <v>3722</v>
      </c>
      <c r="O51" s="8" t="s">
        <v>131</v>
      </c>
      <c r="P51" s="8"/>
      <c r="Q51" s="8"/>
      <c r="R51" s="5" t="s">
        <v>1323</v>
      </c>
      <c r="S51" s="5"/>
      <c r="T51" s="5"/>
      <c r="U51" s="5">
        <v>0</v>
      </c>
      <c r="V51" s="5">
        <v>0</v>
      </c>
      <c r="W51" s="5">
        <v>100</v>
      </c>
      <c r="X51" s="5" t="s">
        <v>1456</v>
      </c>
      <c r="Y51" s="5" t="s">
        <v>1255</v>
      </c>
      <c r="Z51" s="5">
        <v>12.36</v>
      </c>
      <c r="AA51" s="10">
        <v>2250000</v>
      </c>
      <c r="AB51" s="10">
        <v>27810000</v>
      </c>
      <c r="AC51" s="10">
        <f t="shared" si="0"/>
        <v>31147200.000000004</v>
      </c>
      <c r="AD51" s="5"/>
      <c r="AE51" s="10"/>
      <c r="AF51" s="10"/>
      <c r="AG51" s="8" t="s">
        <v>1328</v>
      </c>
      <c r="AH51" s="8"/>
      <c r="AI51" s="8"/>
      <c r="AJ51" s="8" t="s">
        <v>1443</v>
      </c>
      <c r="AK51" s="8" t="s">
        <v>3207</v>
      </c>
      <c r="AL51" s="8" t="s">
        <v>3208</v>
      </c>
    </row>
    <row r="52" spans="1:38" ht="45" customHeight="1">
      <c r="A52" s="5" t="s">
        <v>64</v>
      </c>
      <c r="B52" s="8" t="s">
        <v>3209</v>
      </c>
      <c r="C52" s="64" t="s">
        <v>65</v>
      </c>
      <c r="D52" s="8" t="s">
        <v>3210</v>
      </c>
      <c r="E52" s="8" t="s">
        <v>1307</v>
      </c>
      <c r="F52" s="8"/>
      <c r="G52" s="8"/>
      <c r="H52" s="14">
        <v>0</v>
      </c>
      <c r="I52" s="8">
        <v>230000000</v>
      </c>
      <c r="J52" s="8" t="s">
        <v>16</v>
      </c>
      <c r="K52" s="8" t="s">
        <v>1351</v>
      </c>
      <c r="L52" s="8" t="s">
        <v>1253</v>
      </c>
      <c r="M52" s="8">
        <v>230000000</v>
      </c>
      <c r="N52" s="8" t="s">
        <v>3722</v>
      </c>
      <c r="O52" s="8" t="s">
        <v>131</v>
      </c>
      <c r="P52" s="8"/>
      <c r="Q52" s="8"/>
      <c r="R52" s="5"/>
      <c r="S52" s="5" t="s">
        <v>1351</v>
      </c>
      <c r="T52" s="5" t="s">
        <v>1254</v>
      </c>
      <c r="U52" s="5">
        <v>0</v>
      </c>
      <c r="V52" s="5">
        <v>100</v>
      </c>
      <c r="W52" s="5">
        <v>0</v>
      </c>
      <c r="X52" s="5" t="s">
        <v>1456</v>
      </c>
      <c r="Y52" s="5" t="s">
        <v>1255</v>
      </c>
      <c r="Z52" s="5">
        <v>6090</v>
      </c>
      <c r="AA52" s="10">
        <v>219732.14285714284</v>
      </c>
      <c r="AB52" s="10">
        <v>1338168750</v>
      </c>
      <c r="AC52" s="10">
        <f t="shared" si="0"/>
        <v>1498749000.0000002</v>
      </c>
      <c r="AD52" s="5"/>
      <c r="AE52" s="10"/>
      <c r="AF52" s="10"/>
      <c r="AG52" s="8" t="s">
        <v>1328</v>
      </c>
      <c r="AH52" s="8"/>
      <c r="AI52" s="8"/>
      <c r="AJ52" s="8" t="s">
        <v>1443</v>
      </c>
      <c r="AK52" s="8" t="s">
        <v>3211</v>
      </c>
      <c r="AL52" s="8" t="s">
        <v>3212</v>
      </c>
    </row>
    <row r="53" spans="1:38" ht="45" customHeight="1">
      <c r="A53" s="5" t="s">
        <v>66</v>
      </c>
      <c r="B53" s="8" t="s">
        <v>3213</v>
      </c>
      <c r="C53" s="64" t="s">
        <v>3214</v>
      </c>
      <c r="D53" s="8" t="s">
        <v>3215</v>
      </c>
      <c r="E53" s="8" t="s">
        <v>1307</v>
      </c>
      <c r="F53" s="8"/>
      <c r="G53" s="8"/>
      <c r="H53" s="14">
        <v>0</v>
      </c>
      <c r="I53" s="8">
        <v>230000000</v>
      </c>
      <c r="J53" s="8" t="s">
        <v>16</v>
      </c>
      <c r="K53" s="8" t="s">
        <v>1351</v>
      </c>
      <c r="L53" s="8" t="s">
        <v>1253</v>
      </c>
      <c r="M53" s="8">
        <v>230000000</v>
      </c>
      <c r="N53" s="8" t="s">
        <v>3722</v>
      </c>
      <c r="O53" s="8" t="s">
        <v>131</v>
      </c>
      <c r="P53" s="8"/>
      <c r="Q53" s="8"/>
      <c r="R53" s="5"/>
      <c r="S53" s="5" t="s">
        <v>1365</v>
      </c>
      <c r="T53" s="5" t="s">
        <v>1885</v>
      </c>
      <c r="U53" s="5">
        <v>0</v>
      </c>
      <c r="V53" s="5">
        <v>100</v>
      </c>
      <c r="W53" s="5">
        <v>0</v>
      </c>
      <c r="X53" s="5" t="s">
        <v>1456</v>
      </c>
      <c r="Y53" s="5" t="s">
        <v>1255</v>
      </c>
      <c r="Z53" s="5">
        <v>418</v>
      </c>
      <c r="AA53" s="10">
        <v>67830.35714285713</v>
      </c>
      <c r="AB53" s="10">
        <v>28353089.28571428</v>
      </c>
      <c r="AC53" s="10">
        <f t="shared" si="0"/>
        <v>31755459.999999996</v>
      </c>
      <c r="AD53" s="5"/>
      <c r="AE53" s="10"/>
      <c r="AF53" s="10"/>
      <c r="AG53" s="8" t="s">
        <v>1328</v>
      </c>
      <c r="AH53" s="8"/>
      <c r="AI53" s="8"/>
      <c r="AJ53" s="8" t="s">
        <v>1443</v>
      </c>
      <c r="AK53" s="8" t="s">
        <v>3216</v>
      </c>
      <c r="AL53" s="8" t="s">
        <v>3214</v>
      </c>
    </row>
    <row r="54" spans="1:38" ht="45" customHeight="1">
      <c r="A54" s="5" t="s">
        <v>67</v>
      </c>
      <c r="B54" s="21" t="s">
        <v>3217</v>
      </c>
      <c r="C54" s="65" t="s">
        <v>3218</v>
      </c>
      <c r="D54" s="21" t="s">
        <v>1946</v>
      </c>
      <c r="E54" s="8" t="s">
        <v>1307</v>
      </c>
      <c r="F54" s="21"/>
      <c r="G54" s="21"/>
      <c r="H54" s="23">
        <v>0</v>
      </c>
      <c r="I54" s="21">
        <v>230000000</v>
      </c>
      <c r="J54" s="21" t="s">
        <v>16</v>
      </c>
      <c r="K54" s="21" t="s">
        <v>1351</v>
      </c>
      <c r="L54" s="21" t="s">
        <v>1253</v>
      </c>
      <c r="M54" s="21">
        <v>230000000</v>
      </c>
      <c r="N54" s="8" t="s">
        <v>3722</v>
      </c>
      <c r="O54" s="21" t="s">
        <v>131</v>
      </c>
      <c r="P54" s="21"/>
      <c r="Q54" s="21"/>
      <c r="R54" s="22" t="s">
        <v>1323</v>
      </c>
      <c r="S54" s="22"/>
      <c r="T54" s="22"/>
      <c r="U54" s="22">
        <v>0</v>
      </c>
      <c r="V54" s="22">
        <v>0</v>
      </c>
      <c r="W54" s="22">
        <v>100</v>
      </c>
      <c r="X54" s="22" t="s">
        <v>1456</v>
      </c>
      <c r="Y54" s="22" t="s">
        <v>1255</v>
      </c>
      <c r="Z54" s="22">
        <v>75.260000000000005</v>
      </c>
      <c r="AA54" s="19">
        <v>567635</v>
      </c>
      <c r="AB54" s="19">
        <v>42720210.100000001</v>
      </c>
      <c r="AC54" s="10">
        <f t="shared" si="0"/>
        <v>47846635.312000006</v>
      </c>
      <c r="AD54" s="22"/>
      <c r="AE54" s="19"/>
      <c r="AF54" s="19"/>
      <c r="AG54" s="21" t="s">
        <v>1328</v>
      </c>
      <c r="AH54" s="21"/>
      <c r="AI54" s="21"/>
      <c r="AJ54" s="21" t="s">
        <v>1443</v>
      </c>
      <c r="AK54" s="21" t="s">
        <v>3219</v>
      </c>
      <c r="AL54" s="21" t="s">
        <v>68</v>
      </c>
    </row>
    <row r="55" spans="1:38" ht="45" customHeight="1">
      <c r="A55" s="5" t="s">
        <v>69</v>
      </c>
      <c r="B55" s="8" t="s">
        <v>3220</v>
      </c>
      <c r="C55" s="64" t="s">
        <v>3221</v>
      </c>
      <c r="D55" s="8" t="s">
        <v>3222</v>
      </c>
      <c r="E55" s="8" t="s">
        <v>1252</v>
      </c>
      <c r="F55" s="8"/>
      <c r="G55" s="8"/>
      <c r="H55" s="14">
        <v>0</v>
      </c>
      <c r="I55" s="8">
        <v>230000000</v>
      </c>
      <c r="J55" s="8" t="s">
        <v>16</v>
      </c>
      <c r="K55" s="8" t="s">
        <v>1351</v>
      </c>
      <c r="L55" s="8" t="s">
        <v>1253</v>
      </c>
      <c r="M55" s="8">
        <v>230000000</v>
      </c>
      <c r="N55" s="8" t="s">
        <v>3722</v>
      </c>
      <c r="O55" s="8" t="s">
        <v>131</v>
      </c>
      <c r="P55" s="8"/>
      <c r="Q55" s="8"/>
      <c r="R55" s="5" t="s">
        <v>1323</v>
      </c>
      <c r="S55" s="5"/>
      <c r="T55" s="5"/>
      <c r="U55" s="5">
        <v>0</v>
      </c>
      <c r="V55" s="5">
        <v>0</v>
      </c>
      <c r="W55" s="5">
        <v>100</v>
      </c>
      <c r="X55" s="5" t="s">
        <v>1456</v>
      </c>
      <c r="Y55" s="5" t="s">
        <v>1255</v>
      </c>
      <c r="Z55" s="5">
        <v>0.79</v>
      </c>
      <c r="AA55" s="10">
        <v>891200</v>
      </c>
      <c r="AB55" s="10">
        <v>704048</v>
      </c>
      <c r="AC55" s="10">
        <f t="shared" si="0"/>
        <v>788533.76000000013</v>
      </c>
      <c r="AD55" s="5"/>
      <c r="AE55" s="10"/>
      <c r="AF55" s="10"/>
      <c r="AG55" s="8" t="s">
        <v>1328</v>
      </c>
      <c r="AH55" s="8"/>
      <c r="AI55" s="8"/>
      <c r="AJ55" s="8" t="s">
        <v>1443</v>
      </c>
      <c r="AK55" s="8" t="s">
        <v>70</v>
      </c>
      <c r="AL55" s="8" t="s">
        <v>70</v>
      </c>
    </row>
    <row r="56" spans="1:38" ht="45" customHeight="1">
      <c r="A56" s="5" t="s">
        <v>71</v>
      </c>
      <c r="B56" s="8" t="s">
        <v>3223</v>
      </c>
      <c r="C56" s="64" t="s">
        <v>3158</v>
      </c>
      <c r="D56" s="8" t="s">
        <v>3224</v>
      </c>
      <c r="E56" s="8" t="s">
        <v>1307</v>
      </c>
      <c r="F56" s="8"/>
      <c r="G56" s="8"/>
      <c r="H56" s="14">
        <v>0</v>
      </c>
      <c r="I56" s="8">
        <v>230000000</v>
      </c>
      <c r="J56" s="8" t="s">
        <v>16</v>
      </c>
      <c r="K56" s="8" t="s">
        <v>1351</v>
      </c>
      <c r="L56" s="8" t="s">
        <v>1253</v>
      </c>
      <c r="M56" s="8">
        <v>230000000</v>
      </c>
      <c r="N56" s="8" t="s">
        <v>3722</v>
      </c>
      <c r="O56" s="8" t="s">
        <v>131</v>
      </c>
      <c r="P56" s="8"/>
      <c r="Q56" s="8"/>
      <c r="R56" s="5" t="s">
        <v>1323</v>
      </c>
      <c r="S56" s="5"/>
      <c r="T56" s="5"/>
      <c r="U56" s="5">
        <v>0</v>
      </c>
      <c r="V56" s="5">
        <v>0</v>
      </c>
      <c r="W56" s="5">
        <v>100</v>
      </c>
      <c r="X56" s="5" t="s">
        <v>1456</v>
      </c>
      <c r="Y56" s="5" t="s">
        <v>1255</v>
      </c>
      <c r="Z56" s="5">
        <v>12.6</v>
      </c>
      <c r="AA56" s="10">
        <v>2408197.4107142854</v>
      </c>
      <c r="AB56" s="10">
        <v>30343287.374999996</v>
      </c>
      <c r="AC56" s="10">
        <f t="shared" si="0"/>
        <v>33984481.859999999</v>
      </c>
      <c r="AD56" s="5"/>
      <c r="AE56" s="10"/>
      <c r="AF56" s="10"/>
      <c r="AG56" s="8" t="s">
        <v>1328</v>
      </c>
      <c r="AH56" s="8"/>
      <c r="AI56" s="8"/>
      <c r="AJ56" s="8" t="s">
        <v>1443</v>
      </c>
      <c r="AK56" s="8" t="s">
        <v>3225</v>
      </c>
      <c r="AL56" s="8" t="s">
        <v>3226</v>
      </c>
    </row>
    <row r="57" spans="1:38" ht="45" customHeight="1">
      <c r="A57" s="5" t="s">
        <v>72</v>
      </c>
      <c r="B57" s="8" t="s">
        <v>3227</v>
      </c>
      <c r="C57" s="64" t="s">
        <v>3228</v>
      </c>
      <c r="D57" s="8" t="s">
        <v>3229</v>
      </c>
      <c r="E57" s="8" t="s">
        <v>1307</v>
      </c>
      <c r="F57" s="8"/>
      <c r="G57" s="8"/>
      <c r="H57" s="14">
        <v>0</v>
      </c>
      <c r="I57" s="8">
        <v>230000000</v>
      </c>
      <c r="J57" s="8" t="s">
        <v>16</v>
      </c>
      <c r="K57" s="8" t="s">
        <v>1351</v>
      </c>
      <c r="L57" s="8" t="s">
        <v>1253</v>
      </c>
      <c r="M57" s="8">
        <v>230000000</v>
      </c>
      <c r="N57" s="8" t="s">
        <v>3722</v>
      </c>
      <c r="O57" s="8" t="s">
        <v>131</v>
      </c>
      <c r="P57" s="8"/>
      <c r="Q57" s="8"/>
      <c r="R57" s="5" t="s">
        <v>1323</v>
      </c>
      <c r="S57" s="5"/>
      <c r="T57" s="5"/>
      <c r="U57" s="5">
        <v>0</v>
      </c>
      <c r="V57" s="5">
        <v>0</v>
      </c>
      <c r="W57" s="5">
        <v>100</v>
      </c>
      <c r="X57" s="5" t="s">
        <v>1456</v>
      </c>
      <c r="Y57" s="5" t="s">
        <v>1255</v>
      </c>
      <c r="Z57" s="5">
        <v>12.96</v>
      </c>
      <c r="AA57" s="10">
        <v>2569553.64</v>
      </c>
      <c r="AB57" s="10">
        <v>33301415.174400005</v>
      </c>
      <c r="AC57" s="10">
        <f t="shared" si="0"/>
        <v>37297584.995328009</v>
      </c>
      <c r="AD57" s="5"/>
      <c r="AE57" s="10"/>
      <c r="AF57" s="10"/>
      <c r="AG57" s="8" t="s">
        <v>1328</v>
      </c>
      <c r="AH57" s="8"/>
      <c r="AI57" s="8"/>
      <c r="AJ57" s="8" t="s">
        <v>1443</v>
      </c>
      <c r="AK57" s="8" t="s">
        <v>3230</v>
      </c>
      <c r="AL57" s="8" t="s">
        <v>3231</v>
      </c>
    </row>
    <row r="58" spans="1:38" ht="45" customHeight="1">
      <c r="A58" s="5" t="s">
        <v>73</v>
      </c>
      <c r="B58" s="8" t="s">
        <v>3232</v>
      </c>
      <c r="C58" s="64" t="s">
        <v>89</v>
      </c>
      <c r="D58" s="8" t="s">
        <v>3233</v>
      </c>
      <c r="E58" s="8" t="s">
        <v>1252</v>
      </c>
      <c r="F58" s="8"/>
      <c r="G58" s="8"/>
      <c r="H58" s="14">
        <v>0</v>
      </c>
      <c r="I58" s="8">
        <v>230000000</v>
      </c>
      <c r="J58" s="8" t="s">
        <v>16</v>
      </c>
      <c r="K58" s="8" t="s">
        <v>1351</v>
      </c>
      <c r="L58" s="8" t="s">
        <v>1253</v>
      </c>
      <c r="M58" s="8">
        <v>230000000</v>
      </c>
      <c r="N58" s="8" t="s">
        <v>3722</v>
      </c>
      <c r="O58" s="8" t="s">
        <v>131</v>
      </c>
      <c r="P58" s="8"/>
      <c r="Q58" s="8"/>
      <c r="R58" s="5" t="s">
        <v>1397</v>
      </c>
      <c r="S58" s="5"/>
      <c r="T58" s="5"/>
      <c r="U58" s="5">
        <v>0</v>
      </c>
      <c r="V58" s="5">
        <v>0</v>
      </c>
      <c r="W58" s="5">
        <v>100</v>
      </c>
      <c r="X58" s="5" t="s">
        <v>1456</v>
      </c>
      <c r="Y58" s="5" t="s">
        <v>1255</v>
      </c>
      <c r="Z58" s="5">
        <v>3.99</v>
      </c>
      <c r="AA58" s="10">
        <v>1198000</v>
      </c>
      <c r="AB58" s="10">
        <v>4780020</v>
      </c>
      <c r="AC58" s="10">
        <f t="shared" si="0"/>
        <v>5353622.4000000004</v>
      </c>
      <c r="AD58" s="5"/>
      <c r="AE58" s="10"/>
      <c r="AF58" s="10"/>
      <c r="AG58" s="8" t="s">
        <v>1328</v>
      </c>
      <c r="AH58" s="8"/>
      <c r="AI58" s="8"/>
      <c r="AJ58" s="8" t="s">
        <v>1443</v>
      </c>
      <c r="AK58" s="8" t="s">
        <v>3234</v>
      </c>
      <c r="AL58" s="8" t="s">
        <v>3234</v>
      </c>
    </row>
    <row r="59" spans="1:38" ht="45" customHeight="1">
      <c r="A59" s="5" t="s">
        <v>74</v>
      </c>
      <c r="B59" s="8" t="s">
        <v>3235</v>
      </c>
      <c r="C59" s="64" t="s">
        <v>3158</v>
      </c>
      <c r="D59" s="8" t="s">
        <v>3236</v>
      </c>
      <c r="E59" s="8" t="s">
        <v>1307</v>
      </c>
      <c r="F59" s="8"/>
      <c r="G59" s="8"/>
      <c r="H59" s="14">
        <v>0</v>
      </c>
      <c r="I59" s="8">
        <v>230000000</v>
      </c>
      <c r="J59" s="8" t="s">
        <v>16</v>
      </c>
      <c r="K59" s="8" t="s">
        <v>1351</v>
      </c>
      <c r="L59" s="8" t="s">
        <v>1253</v>
      </c>
      <c r="M59" s="8">
        <v>230000000</v>
      </c>
      <c r="N59" s="8" t="s">
        <v>3722</v>
      </c>
      <c r="O59" s="8" t="s">
        <v>131</v>
      </c>
      <c r="P59" s="8"/>
      <c r="Q59" s="8"/>
      <c r="R59" s="5" t="s">
        <v>1397</v>
      </c>
      <c r="S59" s="5"/>
      <c r="T59" s="5"/>
      <c r="U59" s="5">
        <v>0</v>
      </c>
      <c r="V59" s="5">
        <v>0</v>
      </c>
      <c r="W59" s="5">
        <v>100</v>
      </c>
      <c r="X59" s="5" t="s">
        <v>1456</v>
      </c>
      <c r="Y59" s="5" t="s">
        <v>1255</v>
      </c>
      <c r="Z59" s="5">
        <v>14.91</v>
      </c>
      <c r="AA59" s="10">
        <v>1979999.9999999998</v>
      </c>
      <c r="AB59" s="10">
        <v>29521799.999999996</v>
      </c>
      <c r="AC59" s="10">
        <f t="shared" si="0"/>
        <v>33064416</v>
      </c>
      <c r="AD59" s="5"/>
      <c r="AE59" s="10"/>
      <c r="AF59" s="10"/>
      <c r="AG59" s="8" t="s">
        <v>1328</v>
      </c>
      <c r="AH59" s="8"/>
      <c r="AI59" s="8"/>
      <c r="AJ59" s="8" t="s">
        <v>1443</v>
      </c>
      <c r="AK59" s="8" t="s">
        <v>3237</v>
      </c>
      <c r="AL59" s="8" t="s">
        <v>3237</v>
      </c>
    </row>
    <row r="60" spans="1:38" ht="45" customHeight="1">
      <c r="A60" s="5" t="s">
        <v>75</v>
      </c>
      <c r="B60" s="8" t="s">
        <v>3227</v>
      </c>
      <c r="C60" s="64" t="s">
        <v>3228</v>
      </c>
      <c r="D60" s="8" t="s">
        <v>3229</v>
      </c>
      <c r="E60" s="8" t="s">
        <v>1307</v>
      </c>
      <c r="F60" s="8"/>
      <c r="G60" s="8"/>
      <c r="H60" s="14">
        <v>0</v>
      </c>
      <c r="I60" s="8">
        <v>230000000</v>
      </c>
      <c r="J60" s="8" t="s">
        <v>16</v>
      </c>
      <c r="K60" s="8" t="s">
        <v>1351</v>
      </c>
      <c r="L60" s="8" t="s">
        <v>1253</v>
      </c>
      <c r="M60" s="8">
        <v>230000000</v>
      </c>
      <c r="N60" s="8" t="s">
        <v>3722</v>
      </c>
      <c r="O60" s="8" t="s">
        <v>131</v>
      </c>
      <c r="P60" s="8"/>
      <c r="Q60" s="8"/>
      <c r="R60" s="5" t="s">
        <v>1397</v>
      </c>
      <c r="S60" s="5"/>
      <c r="T60" s="5"/>
      <c r="U60" s="5">
        <v>0</v>
      </c>
      <c r="V60" s="5">
        <v>0</v>
      </c>
      <c r="W60" s="5">
        <v>100</v>
      </c>
      <c r="X60" s="5" t="s">
        <v>1456</v>
      </c>
      <c r="Y60" s="5" t="s">
        <v>1255</v>
      </c>
      <c r="Z60" s="5">
        <v>9</v>
      </c>
      <c r="AA60" s="10">
        <v>1871000</v>
      </c>
      <c r="AB60" s="10">
        <v>16839000</v>
      </c>
      <c r="AC60" s="10">
        <f t="shared" si="0"/>
        <v>18859680</v>
      </c>
      <c r="AD60" s="5"/>
      <c r="AE60" s="10"/>
      <c r="AF60" s="10"/>
      <c r="AG60" s="8" t="s">
        <v>1328</v>
      </c>
      <c r="AH60" s="8"/>
      <c r="AI60" s="8"/>
      <c r="AJ60" s="8" t="s">
        <v>1443</v>
      </c>
      <c r="AK60" s="8" t="s">
        <v>3238</v>
      </c>
      <c r="AL60" s="8" t="s">
        <v>3238</v>
      </c>
    </row>
    <row r="61" spans="1:38" ht="45" customHeight="1">
      <c r="A61" s="5" t="s">
        <v>76</v>
      </c>
      <c r="B61" s="8" t="s">
        <v>3239</v>
      </c>
      <c r="C61" s="64" t="s">
        <v>3158</v>
      </c>
      <c r="D61" s="8" t="s">
        <v>3240</v>
      </c>
      <c r="E61" s="8" t="s">
        <v>1307</v>
      </c>
      <c r="F61" s="8"/>
      <c r="G61" s="8"/>
      <c r="H61" s="14">
        <v>0</v>
      </c>
      <c r="I61" s="8">
        <v>230000000</v>
      </c>
      <c r="J61" s="8" t="s">
        <v>16</v>
      </c>
      <c r="K61" s="8" t="s">
        <v>1351</v>
      </c>
      <c r="L61" s="8" t="s">
        <v>1253</v>
      </c>
      <c r="M61" s="8">
        <v>230000000</v>
      </c>
      <c r="N61" s="8" t="s">
        <v>3722</v>
      </c>
      <c r="O61" s="8" t="s">
        <v>131</v>
      </c>
      <c r="P61" s="8"/>
      <c r="Q61" s="8"/>
      <c r="R61" s="5" t="s">
        <v>1397</v>
      </c>
      <c r="S61" s="5"/>
      <c r="T61" s="5"/>
      <c r="U61" s="5">
        <v>0</v>
      </c>
      <c r="V61" s="5">
        <v>0</v>
      </c>
      <c r="W61" s="5">
        <v>100</v>
      </c>
      <c r="X61" s="5" t="s">
        <v>1456</v>
      </c>
      <c r="Y61" s="5" t="s">
        <v>1255</v>
      </c>
      <c r="Z61" s="5">
        <v>50.89</v>
      </c>
      <c r="AA61" s="10">
        <v>1370000</v>
      </c>
      <c r="AB61" s="10">
        <v>69719300</v>
      </c>
      <c r="AC61" s="10">
        <f t="shared" si="0"/>
        <v>78085616</v>
      </c>
      <c r="AD61" s="5"/>
      <c r="AE61" s="10"/>
      <c r="AF61" s="10"/>
      <c r="AG61" s="8" t="s">
        <v>1328</v>
      </c>
      <c r="AH61" s="8"/>
      <c r="AI61" s="8"/>
      <c r="AJ61" s="8" t="s">
        <v>1443</v>
      </c>
      <c r="AK61" s="8" t="s">
        <v>3241</v>
      </c>
      <c r="AL61" s="8" t="s">
        <v>3242</v>
      </c>
    </row>
    <row r="62" spans="1:38" ht="45" customHeight="1">
      <c r="A62" s="5" t="s">
        <v>78</v>
      </c>
      <c r="B62" s="8" t="s">
        <v>3235</v>
      </c>
      <c r="C62" s="64" t="s">
        <v>3158</v>
      </c>
      <c r="D62" s="8" t="s">
        <v>3236</v>
      </c>
      <c r="E62" s="8" t="s">
        <v>1307</v>
      </c>
      <c r="F62" s="8"/>
      <c r="G62" s="8"/>
      <c r="H62" s="14">
        <v>0</v>
      </c>
      <c r="I62" s="8">
        <v>230000000</v>
      </c>
      <c r="J62" s="8" t="s">
        <v>16</v>
      </c>
      <c r="K62" s="8" t="s">
        <v>1351</v>
      </c>
      <c r="L62" s="8" t="s">
        <v>1253</v>
      </c>
      <c r="M62" s="8">
        <v>230000000</v>
      </c>
      <c r="N62" s="8" t="s">
        <v>3722</v>
      </c>
      <c r="O62" s="8" t="s">
        <v>131</v>
      </c>
      <c r="P62" s="8"/>
      <c r="Q62" s="8"/>
      <c r="R62" s="5" t="s">
        <v>1397</v>
      </c>
      <c r="S62" s="5"/>
      <c r="T62" s="5"/>
      <c r="U62" s="5">
        <v>0</v>
      </c>
      <c r="V62" s="5">
        <v>0</v>
      </c>
      <c r="W62" s="5">
        <v>100</v>
      </c>
      <c r="X62" s="5" t="s">
        <v>1456</v>
      </c>
      <c r="Y62" s="5" t="s">
        <v>1255</v>
      </c>
      <c r="Z62" s="5">
        <v>10</v>
      </c>
      <c r="AA62" s="10">
        <v>1370000</v>
      </c>
      <c r="AB62" s="10">
        <v>13700000</v>
      </c>
      <c r="AC62" s="10">
        <f t="shared" si="0"/>
        <v>15344000.000000002</v>
      </c>
      <c r="AD62" s="5"/>
      <c r="AE62" s="10"/>
      <c r="AF62" s="10"/>
      <c r="AG62" s="8" t="s">
        <v>1328</v>
      </c>
      <c r="AH62" s="8"/>
      <c r="AI62" s="8"/>
      <c r="AJ62" s="8" t="s">
        <v>1443</v>
      </c>
      <c r="AK62" s="8" t="s">
        <v>3243</v>
      </c>
      <c r="AL62" s="8" t="s">
        <v>77</v>
      </c>
    </row>
    <row r="63" spans="1:38" ht="45" customHeight="1">
      <c r="A63" s="5" t="s">
        <v>80</v>
      </c>
      <c r="B63" s="8" t="s">
        <v>3244</v>
      </c>
      <c r="C63" s="64" t="s">
        <v>3158</v>
      </c>
      <c r="D63" s="8" t="s">
        <v>3245</v>
      </c>
      <c r="E63" s="8" t="s">
        <v>1307</v>
      </c>
      <c r="F63" s="8"/>
      <c r="G63" s="8"/>
      <c r="H63" s="14">
        <v>0</v>
      </c>
      <c r="I63" s="8">
        <v>230000000</v>
      </c>
      <c r="J63" s="8" t="s">
        <v>16</v>
      </c>
      <c r="K63" s="8" t="s">
        <v>1351</v>
      </c>
      <c r="L63" s="8" t="s">
        <v>1253</v>
      </c>
      <c r="M63" s="8">
        <v>230000000</v>
      </c>
      <c r="N63" s="8" t="s">
        <v>3722</v>
      </c>
      <c r="O63" s="8" t="s">
        <v>131</v>
      </c>
      <c r="P63" s="8"/>
      <c r="Q63" s="8"/>
      <c r="R63" s="5" t="s">
        <v>1397</v>
      </c>
      <c r="S63" s="5"/>
      <c r="T63" s="5"/>
      <c r="U63" s="5">
        <v>0</v>
      </c>
      <c r="V63" s="5">
        <v>0</v>
      </c>
      <c r="W63" s="5">
        <v>100</v>
      </c>
      <c r="X63" s="5" t="s">
        <v>1456</v>
      </c>
      <c r="Y63" s="5" t="s">
        <v>1255</v>
      </c>
      <c r="Z63" s="5">
        <v>33.049999999999997</v>
      </c>
      <c r="AA63" s="10">
        <v>1575000</v>
      </c>
      <c r="AB63" s="10">
        <v>52053749.999999993</v>
      </c>
      <c r="AC63" s="10">
        <f t="shared" si="0"/>
        <v>58300200</v>
      </c>
      <c r="AD63" s="5"/>
      <c r="AE63" s="10"/>
      <c r="AF63" s="10"/>
      <c r="AG63" s="8" t="s">
        <v>1328</v>
      </c>
      <c r="AH63" s="8"/>
      <c r="AI63" s="8"/>
      <c r="AJ63" s="8" t="s">
        <v>1443</v>
      </c>
      <c r="AK63" s="8" t="s">
        <v>3246</v>
      </c>
      <c r="AL63" s="8" t="s">
        <v>79</v>
      </c>
    </row>
    <row r="64" spans="1:38" ht="45" customHeight="1">
      <c r="A64" s="5" t="s">
        <v>81</v>
      </c>
      <c r="B64" s="8" t="s">
        <v>3244</v>
      </c>
      <c r="C64" s="64" t="s">
        <v>3158</v>
      </c>
      <c r="D64" s="8" t="s">
        <v>3245</v>
      </c>
      <c r="E64" s="8" t="s">
        <v>1307</v>
      </c>
      <c r="F64" s="8"/>
      <c r="G64" s="8"/>
      <c r="H64" s="14">
        <v>0</v>
      </c>
      <c r="I64" s="8">
        <v>230000000</v>
      </c>
      <c r="J64" s="8" t="s">
        <v>16</v>
      </c>
      <c r="K64" s="8" t="s">
        <v>1351</v>
      </c>
      <c r="L64" s="8" t="s">
        <v>1253</v>
      </c>
      <c r="M64" s="8">
        <v>230000000</v>
      </c>
      <c r="N64" s="8" t="s">
        <v>3722</v>
      </c>
      <c r="O64" s="8" t="s">
        <v>131</v>
      </c>
      <c r="P64" s="8"/>
      <c r="Q64" s="8"/>
      <c r="R64" s="5" t="s">
        <v>1435</v>
      </c>
      <c r="S64" s="5"/>
      <c r="T64" s="5"/>
      <c r="U64" s="5">
        <v>0</v>
      </c>
      <c r="V64" s="5">
        <v>0</v>
      </c>
      <c r="W64" s="5">
        <v>100</v>
      </c>
      <c r="X64" s="5" t="s">
        <v>1456</v>
      </c>
      <c r="Y64" s="5" t="s">
        <v>1255</v>
      </c>
      <c r="Z64" s="5">
        <v>33.25</v>
      </c>
      <c r="AA64" s="10">
        <v>1601790</v>
      </c>
      <c r="AB64" s="10">
        <v>53259517.5</v>
      </c>
      <c r="AC64" s="10">
        <f t="shared" si="0"/>
        <v>59650659.600000009</v>
      </c>
      <c r="AD64" s="5"/>
      <c r="AE64" s="10"/>
      <c r="AF64" s="10"/>
      <c r="AG64" s="8" t="s">
        <v>1328</v>
      </c>
      <c r="AH64" s="8"/>
      <c r="AI64" s="8"/>
      <c r="AJ64" s="8" t="s">
        <v>1443</v>
      </c>
      <c r="AK64" s="8" t="s">
        <v>3247</v>
      </c>
      <c r="AL64" s="8" t="s">
        <v>3248</v>
      </c>
    </row>
    <row r="65" spans="1:38" ht="45" customHeight="1">
      <c r="A65" s="5" t="s">
        <v>83</v>
      </c>
      <c r="B65" s="8" t="s">
        <v>3249</v>
      </c>
      <c r="C65" s="64" t="s">
        <v>3250</v>
      </c>
      <c r="D65" s="8" t="s">
        <v>3251</v>
      </c>
      <c r="E65" s="8" t="s">
        <v>1252</v>
      </c>
      <c r="F65" s="8"/>
      <c r="G65" s="8"/>
      <c r="H65" s="14">
        <v>0</v>
      </c>
      <c r="I65" s="8">
        <v>230000000</v>
      </c>
      <c r="J65" s="8" t="s">
        <v>16</v>
      </c>
      <c r="K65" s="8" t="s">
        <v>1351</v>
      </c>
      <c r="L65" s="8" t="s">
        <v>1253</v>
      </c>
      <c r="M65" s="8">
        <v>230000000</v>
      </c>
      <c r="N65" s="8" t="s">
        <v>3722</v>
      </c>
      <c r="O65" s="8" t="s">
        <v>131</v>
      </c>
      <c r="P65" s="8"/>
      <c r="Q65" s="8"/>
      <c r="R65" s="5" t="s">
        <v>1435</v>
      </c>
      <c r="S65" s="5"/>
      <c r="T65" s="5"/>
      <c r="U65" s="5">
        <v>0</v>
      </c>
      <c r="V65" s="5">
        <v>0</v>
      </c>
      <c r="W65" s="5">
        <v>100</v>
      </c>
      <c r="X65" s="5" t="s">
        <v>1456</v>
      </c>
      <c r="Y65" s="5" t="s">
        <v>1255</v>
      </c>
      <c r="Z65" s="5">
        <v>6.27</v>
      </c>
      <c r="AA65" s="10">
        <v>580357.14285714284</v>
      </c>
      <c r="AB65" s="10">
        <v>3638839.2857142854</v>
      </c>
      <c r="AC65" s="10">
        <f t="shared" si="0"/>
        <v>4075500</v>
      </c>
      <c r="AD65" s="5"/>
      <c r="AE65" s="10"/>
      <c r="AF65" s="10"/>
      <c r="AG65" s="8" t="s">
        <v>1328</v>
      </c>
      <c r="AH65" s="8"/>
      <c r="AI65" s="8"/>
      <c r="AJ65" s="8" t="s">
        <v>1443</v>
      </c>
      <c r="AK65" s="8" t="s">
        <v>3252</v>
      </c>
      <c r="AL65" s="8" t="s">
        <v>3253</v>
      </c>
    </row>
    <row r="66" spans="1:38" ht="45" customHeight="1">
      <c r="A66" s="5" t="s">
        <v>84</v>
      </c>
      <c r="B66" s="8" t="s">
        <v>3227</v>
      </c>
      <c r="C66" s="64" t="s">
        <v>3228</v>
      </c>
      <c r="D66" s="8" t="s">
        <v>3229</v>
      </c>
      <c r="E66" s="8" t="s">
        <v>1307</v>
      </c>
      <c r="F66" s="8"/>
      <c r="G66" s="8"/>
      <c r="H66" s="14">
        <v>0</v>
      </c>
      <c r="I66" s="8">
        <v>230000000</v>
      </c>
      <c r="J66" s="8" t="s">
        <v>16</v>
      </c>
      <c r="K66" s="8" t="s">
        <v>1351</v>
      </c>
      <c r="L66" s="8" t="s">
        <v>1253</v>
      </c>
      <c r="M66" s="8">
        <v>230000000</v>
      </c>
      <c r="N66" s="8" t="s">
        <v>3722</v>
      </c>
      <c r="O66" s="8" t="s">
        <v>131</v>
      </c>
      <c r="P66" s="8"/>
      <c r="Q66" s="8"/>
      <c r="R66" s="5" t="s">
        <v>1397</v>
      </c>
      <c r="S66" s="5"/>
      <c r="T66" s="5"/>
      <c r="U66" s="5">
        <v>0</v>
      </c>
      <c r="V66" s="5">
        <v>0</v>
      </c>
      <c r="W66" s="5">
        <v>100</v>
      </c>
      <c r="X66" s="5" t="s">
        <v>1456</v>
      </c>
      <c r="Y66" s="5" t="s">
        <v>1255</v>
      </c>
      <c r="Z66" s="5">
        <v>31.992000000000001</v>
      </c>
      <c r="AA66" s="10">
        <v>2078999.9999999998</v>
      </c>
      <c r="AB66" s="10">
        <v>66511367.999999993</v>
      </c>
      <c r="AC66" s="10">
        <f t="shared" si="0"/>
        <v>74492732.159999996</v>
      </c>
      <c r="AD66" s="5"/>
      <c r="AE66" s="10"/>
      <c r="AF66" s="10"/>
      <c r="AG66" s="8" t="s">
        <v>1328</v>
      </c>
      <c r="AH66" s="8"/>
      <c r="AI66" s="8"/>
      <c r="AJ66" s="8" t="s">
        <v>1443</v>
      </c>
      <c r="AK66" s="8" t="s">
        <v>3254</v>
      </c>
      <c r="AL66" s="8" t="s">
        <v>3255</v>
      </c>
    </row>
    <row r="67" spans="1:38" ht="45" customHeight="1">
      <c r="A67" s="5" t="s">
        <v>85</v>
      </c>
      <c r="B67" s="8" t="s">
        <v>3256</v>
      </c>
      <c r="C67" s="64" t="s">
        <v>3257</v>
      </c>
      <c r="D67" s="8" t="s">
        <v>1946</v>
      </c>
      <c r="E67" s="8" t="s">
        <v>1252</v>
      </c>
      <c r="F67" s="8"/>
      <c r="G67" s="8"/>
      <c r="H67" s="14">
        <v>0</v>
      </c>
      <c r="I67" s="8">
        <v>230000000</v>
      </c>
      <c r="J67" s="8" t="s">
        <v>16</v>
      </c>
      <c r="K67" s="8" t="s">
        <v>1351</v>
      </c>
      <c r="L67" s="8" t="s">
        <v>1253</v>
      </c>
      <c r="M67" s="8">
        <v>230000000</v>
      </c>
      <c r="N67" s="8" t="s">
        <v>3722</v>
      </c>
      <c r="O67" s="8" t="s">
        <v>131</v>
      </c>
      <c r="P67" s="8"/>
      <c r="Q67" s="8"/>
      <c r="R67" s="5" t="s">
        <v>1435</v>
      </c>
      <c r="S67" s="5"/>
      <c r="T67" s="5"/>
      <c r="U67" s="5">
        <v>0</v>
      </c>
      <c r="V67" s="5">
        <v>0</v>
      </c>
      <c r="W67" s="5">
        <v>100</v>
      </c>
      <c r="X67" s="5" t="s">
        <v>1456</v>
      </c>
      <c r="Y67" s="5" t="s">
        <v>1255</v>
      </c>
      <c r="Z67" s="5">
        <v>0.56999999999999995</v>
      </c>
      <c r="AA67" s="10">
        <v>2910000</v>
      </c>
      <c r="AB67" s="10">
        <v>1658699.9999999998</v>
      </c>
      <c r="AC67" s="10">
        <f t="shared" si="0"/>
        <v>1857744</v>
      </c>
      <c r="AD67" s="5"/>
      <c r="AE67" s="10"/>
      <c r="AF67" s="10"/>
      <c r="AG67" s="8" t="s">
        <v>1328</v>
      </c>
      <c r="AH67" s="8"/>
      <c r="AI67" s="8"/>
      <c r="AJ67" s="8" t="s">
        <v>1443</v>
      </c>
      <c r="AK67" s="8" t="s">
        <v>3258</v>
      </c>
      <c r="AL67" s="8" t="s">
        <v>3259</v>
      </c>
    </row>
    <row r="68" spans="1:38" ht="45" customHeight="1">
      <c r="A68" s="5" t="s">
        <v>86</v>
      </c>
      <c r="B68" s="8" t="s">
        <v>3260</v>
      </c>
      <c r="C68" s="64" t="s">
        <v>3261</v>
      </c>
      <c r="D68" s="8" t="s">
        <v>3262</v>
      </c>
      <c r="E68" s="8" t="s">
        <v>1307</v>
      </c>
      <c r="F68" s="8"/>
      <c r="G68" s="8"/>
      <c r="H68" s="14">
        <v>0</v>
      </c>
      <c r="I68" s="8">
        <v>230000000</v>
      </c>
      <c r="J68" s="8" t="s">
        <v>16</v>
      </c>
      <c r="K68" s="8" t="s">
        <v>1351</v>
      </c>
      <c r="L68" s="8" t="s">
        <v>1253</v>
      </c>
      <c r="M68" s="8">
        <v>230000000</v>
      </c>
      <c r="N68" s="8" t="s">
        <v>3722</v>
      </c>
      <c r="O68" s="8" t="s">
        <v>131</v>
      </c>
      <c r="P68" s="8"/>
      <c r="Q68" s="8"/>
      <c r="R68" s="5"/>
      <c r="S68" s="5" t="s">
        <v>1397</v>
      </c>
      <c r="T68" s="5" t="s">
        <v>1875</v>
      </c>
      <c r="U68" s="5">
        <v>0</v>
      </c>
      <c r="V68" s="5">
        <v>100</v>
      </c>
      <c r="W68" s="5">
        <v>0</v>
      </c>
      <c r="X68" s="5" t="s">
        <v>1456</v>
      </c>
      <c r="Y68" s="5" t="s">
        <v>1255</v>
      </c>
      <c r="Z68" s="5">
        <v>66</v>
      </c>
      <c r="AA68" s="10">
        <v>2089999.9999999998</v>
      </c>
      <c r="AB68" s="10">
        <v>137939999.99999997</v>
      </c>
      <c r="AC68" s="10">
        <f t="shared" si="0"/>
        <v>154492799.99999997</v>
      </c>
      <c r="AD68" s="5"/>
      <c r="AE68" s="10"/>
      <c r="AF68" s="10"/>
      <c r="AG68" s="8" t="s">
        <v>1328</v>
      </c>
      <c r="AH68" s="8"/>
      <c r="AI68" s="8"/>
      <c r="AJ68" s="8" t="s">
        <v>1443</v>
      </c>
      <c r="AK68" s="8" t="s">
        <v>3263</v>
      </c>
      <c r="AL68" s="8" t="s">
        <v>3264</v>
      </c>
    </row>
    <row r="69" spans="1:38" ht="45" customHeight="1">
      <c r="A69" s="5" t="s">
        <v>87</v>
      </c>
      <c r="B69" s="8" t="s">
        <v>3227</v>
      </c>
      <c r="C69" s="64" t="s">
        <v>3228</v>
      </c>
      <c r="D69" s="8" t="s">
        <v>3229</v>
      </c>
      <c r="E69" s="8" t="s">
        <v>1307</v>
      </c>
      <c r="F69" s="8"/>
      <c r="G69" s="8"/>
      <c r="H69" s="14">
        <v>0</v>
      </c>
      <c r="I69" s="8">
        <v>230000000</v>
      </c>
      <c r="J69" s="8" t="s">
        <v>16</v>
      </c>
      <c r="K69" s="8" t="s">
        <v>1351</v>
      </c>
      <c r="L69" s="8" t="s">
        <v>1253</v>
      </c>
      <c r="M69" s="8">
        <v>230000000</v>
      </c>
      <c r="N69" s="8" t="s">
        <v>3722</v>
      </c>
      <c r="O69" s="8" t="s">
        <v>131</v>
      </c>
      <c r="P69" s="8"/>
      <c r="Q69" s="8"/>
      <c r="R69" s="5"/>
      <c r="S69" s="5" t="s">
        <v>1397</v>
      </c>
      <c r="T69" s="5" t="s">
        <v>1323</v>
      </c>
      <c r="U69" s="5">
        <v>0</v>
      </c>
      <c r="V69" s="5">
        <v>100</v>
      </c>
      <c r="W69" s="5">
        <v>0</v>
      </c>
      <c r="X69" s="5" t="s">
        <v>1456</v>
      </c>
      <c r="Y69" s="5" t="s">
        <v>1255</v>
      </c>
      <c r="Z69" s="5">
        <v>28</v>
      </c>
      <c r="AA69" s="10">
        <v>2470000</v>
      </c>
      <c r="AB69" s="10">
        <v>69160000</v>
      </c>
      <c r="AC69" s="10">
        <f t="shared" si="0"/>
        <v>77459200</v>
      </c>
      <c r="AD69" s="5"/>
      <c r="AE69" s="10"/>
      <c r="AF69" s="10"/>
      <c r="AG69" s="8" t="s">
        <v>1328</v>
      </c>
      <c r="AH69" s="8"/>
      <c r="AI69" s="8"/>
      <c r="AJ69" s="8" t="s">
        <v>1443</v>
      </c>
      <c r="AK69" s="8" t="s">
        <v>3265</v>
      </c>
      <c r="AL69" s="8" t="s">
        <v>3266</v>
      </c>
    </row>
    <row r="70" spans="1:38" ht="45" customHeight="1">
      <c r="A70" s="5" t="s">
        <v>88</v>
      </c>
      <c r="B70" s="8" t="s">
        <v>3239</v>
      </c>
      <c r="C70" s="64" t="s">
        <v>3158</v>
      </c>
      <c r="D70" s="8" t="s">
        <v>3240</v>
      </c>
      <c r="E70" s="8" t="s">
        <v>1307</v>
      </c>
      <c r="F70" s="8"/>
      <c r="G70" s="8"/>
      <c r="H70" s="14">
        <v>0</v>
      </c>
      <c r="I70" s="8">
        <v>230000000</v>
      </c>
      <c r="J70" s="8" t="s">
        <v>16</v>
      </c>
      <c r="K70" s="8" t="s">
        <v>1351</v>
      </c>
      <c r="L70" s="8" t="s">
        <v>1253</v>
      </c>
      <c r="M70" s="8">
        <v>230000000</v>
      </c>
      <c r="N70" s="8" t="s">
        <v>3722</v>
      </c>
      <c r="O70" s="8" t="s">
        <v>131</v>
      </c>
      <c r="P70" s="8"/>
      <c r="Q70" s="8"/>
      <c r="R70" s="5"/>
      <c r="S70" s="5" t="s">
        <v>1435</v>
      </c>
      <c r="T70" s="5" t="s">
        <v>1323</v>
      </c>
      <c r="U70" s="5">
        <v>0</v>
      </c>
      <c r="V70" s="5">
        <v>100</v>
      </c>
      <c r="W70" s="5">
        <v>0</v>
      </c>
      <c r="X70" s="5" t="s">
        <v>1456</v>
      </c>
      <c r="Y70" s="5" t="s">
        <v>1255</v>
      </c>
      <c r="Z70" s="5">
        <v>9.17</v>
      </c>
      <c r="AA70" s="10">
        <v>1989999.9999999998</v>
      </c>
      <c r="AB70" s="10">
        <v>18248299.999999996</v>
      </c>
      <c r="AC70" s="10">
        <f t="shared" si="0"/>
        <v>20438095.999999996</v>
      </c>
      <c r="AD70" s="5"/>
      <c r="AE70" s="10"/>
      <c r="AF70" s="10"/>
      <c r="AG70" s="8" t="s">
        <v>1328</v>
      </c>
      <c r="AH70" s="8"/>
      <c r="AI70" s="8"/>
      <c r="AJ70" s="8" t="s">
        <v>1443</v>
      </c>
      <c r="AK70" s="8" t="s">
        <v>3267</v>
      </c>
      <c r="AL70" s="8" t="s">
        <v>92</v>
      </c>
    </row>
    <row r="71" spans="1:38" ht="45" customHeight="1">
      <c r="A71" s="5" t="s">
        <v>90</v>
      </c>
      <c r="B71" s="8" t="s">
        <v>3227</v>
      </c>
      <c r="C71" s="64" t="s">
        <v>3228</v>
      </c>
      <c r="D71" s="8" t="s">
        <v>3229</v>
      </c>
      <c r="E71" s="8" t="s">
        <v>1307</v>
      </c>
      <c r="F71" s="8"/>
      <c r="G71" s="8"/>
      <c r="H71" s="14">
        <v>0</v>
      </c>
      <c r="I71" s="8">
        <v>230000000</v>
      </c>
      <c r="J71" s="8" t="s">
        <v>16</v>
      </c>
      <c r="K71" s="8" t="s">
        <v>1351</v>
      </c>
      <c r="L71" s="8" t="s">
        <v>1253</v>
      </c>
      <c r="M71" s="8">
        <v>230000000</v>
      </c>
      <c r="N71" s="8" t="s">
        <v>3722</v>
      </c>
      <c r="O71" s="8" t="s">
        <v>131</v>
      </c>
      <c r="P71" s="8"/>
      <c r="Q71" s="8"/>
      <c r="R71" s="5" t="s">
        <v>1435</v>
      </c>
      <c r="S71" s="5"/>
      <c r="T71" s="5"/>
      <c r="U71" s="5">
        <v>0</v>
      </c>
      <c r="V71" s="5">
        <v>0</v>
      </c>
      <c r="W71" s="5">
        <v>100</v>
      </c>
      <c r="X71" s="5" t="s">
        <v>1456</v>
      </c>
      <c r="Y71" s="5" t="s">
        <v>1255</v>
      </c>
      <c r="Z71" s="5">
        <v>3.0649999999999999</v>
      </c>
      <c r="AA71" s="10">
        <v>3749999.9999999995</v>
      </c>
      <c r="AB71" s="10">
        <v>11493749.999999998</v>
      </c>
      <c r="AC71" s="10">
        <f t="shared" si="0"/>
        <v>12873000</v>
      </c>
      <c r="AD71" s="5"/>
      <c r="AE71" s="10"/>
      <c r="AF71" s="10"/>
      <c r="AG71" s="8" t="s">
        <v>1328</v>
      </c>
      <c r="AH71" s="8"/>
      <c r="AI71" s="8"/>
      <c r="AJ71" s="8" t="s">
        <v>1443</v>
      </c>
      <c r="AK71" s="8" t="s">
        <v>3268</v>
      </c>
      <c r="AL71" s="8" t="s">
        <v>97</v>
      </c>
    </row>
    <row r="72" spans="1:38" ht="45" customHeight="1">
      <c r="A72" s="5" t="s">
        <v>91</v>
      </c>
      <c r="B72" s="8" t="s">
        <v>3227</v>
      </c>
      <c r="C72" s="64" t="s">
        <v>3228</v>
      </c>
      <c r="D72" s="8" t="s">
        <v>3229</v>
      </c>
      <c r="E72" s="8" t="s">
        <v>1252</v>
      </c>
      <c r="F72" s="8"/>
      <c r="G72" s="8"/>
      <c r="H72" s="14">
        <v>0</v>
      </c>
      <c r="I72" s="8">
        <v>230000000</v>
      </c>
      <c r="J72" s="8" t="s">
        <v>16</v>
      </c>
      <c r="K72" s="8" t="s">
        <v>1351</v>
      </c>
      <c r="L72" s="8" t="s">
        <v>1253</v>
      </c>
      <c r="M72" s="8">
        <v>230000000</v>
      </c>
      <c r="N72" s="8" t="s">
        <v>3722</v>
      </c>
      <c r="O72" s="8" t="s">
        <v>131</v>
      </c>
      <c r="P72" s="8"/>
      <c r="Q72" s="8"/>
      <c r="R72" s="5" t="s">
        <v>1397</v>
      </c>
      <c r="S72" s="5"/>
      <c r="T72" s="5"/>
      <c r="U72" s="5">
        <v>0</v>
      </c>
      <c r="V72" s="5">
        <v>0</v>
      </c>
      <c r="W72" s="5">
        <v>100</v>
      </c>
      <c r="X72" s="5" t="s">
        <v>1456</v>
      </c>
      <c r="Y72" s="5" t="s">
        <v>1255</v>
      </c>
      <c r="Z72" s="5">
        <v>1.53</v>
      </c>
      <c r="AA72" s="10">
        <v>1495000</v>
      </c>
      <c r="AB72" s="10">
        <v>2287350</v>
      </c>
      <c r="AC72" s="10">
        <f t="shared" si="0"/>
        <v>2561832.0000000005</v>
      </c>
      <c r="AD72" s="5"/>
      <c r="AE72" s="10"/>
      <c r="AF72" s="10"/>
      <c r="AG72" s="8" t="s">
        <v>1328</v>
      </c>
      <c r="AH72" s="8"/>
      <c r="AI72" s="8"/>
      <c r="AJ72" s="8" t="s">
        <v>1443</v>
      </c>
      <c r="AK72" s="8" t="s">
        <v>3269</v>
      </c>
      <c r="AL72" s="8" t="s">
        <v>3270</v>
      </c>
    </row>
    <row r="73" spans="1:38" ht="45" customHeight="1">
      <c r="A73" s="5" t="s">
        <v>93</v>
      </c>
      <c r="B73" s="8" t="s">
        <v>3227</v>
      </c>
      <c r="C73" s="64" t="s">
        <v>3228</v>
      </c>
      <c r="D73" s="8" t="s">
        <v>3229</v>
      </c>
      <c r="E73" s="8" t="s">
        <v>1307</v>
      </c>
      <c r="F73" s="8"/>
      <c r="G73" s="8"/>
      <c r="H73" s="14">
        <v>0</v>
      </c>
      <c r="I73" s="8">
        <v>230000000</v>
      </c>
      <c r="J73" s="8" t="s">
        <v>16</v>
      </c>
      <c r="K73" s="8" t="s">
        <v>1351</v>
      </c>
      <c r="L73" s="8" t="s">
        <v>1253</v>
      </c>
      <c r="M73" s="8">
        <v>230000000</v>
      </c>
      <c r="N73" s="8" t="s">
        <v>3722</v>
      </c>
      <c r="O73" s="8" t="s">
        <v>131</v>
      </c>
      <c r="P73" s="8"/>
      <c r="Q73" s="8"/>
      <c r="R73" s="5" t="s">
        <v>1397</v>
      </c>
      <c r="S73" s="5"/>
      <c r="T73" s="5"/>
      <c r="U73" s="5">
        <v>0</v>
      </c>
      <c r="V73" s="5">
        <v>0</v>
      </c>
      <c r="W73" s="5">
        <v>100</v>
      </c>
      <c r="X73" s="5" t="s">
        <v>1456</v>
      </c>
      <c r="Y73" s="5" t="s">
        <v>1255</v>
      </c>
      <c r="Z73" s="5">
        <v>40.35</v>
      </c>
      <c r="AA73" s="10">
        <v>3132000</v>
      </c>
      <c r="AB73" s="10">
        <v>126376200</v>
      </c>
      <c r="AC73" s="10">
        <f t="shared" si="0"/>
        <v>141541344</v>
      </c>
      <c r="AD73" s="5"/>
      <c r="AE73" s="10"/>
      <c r="AF73" s="10"/>
      <c r="AG73" s="8" t="s">
        <v>1328</v>
      </c>
      <c r="AH73" s="8"/>
      <c r="AI73" s="8"/>
      <c r="AJ73" s="8" t="s">
        <v>1443</v>
      </c>
      <c r="AK73" s="8" t="s">
        <v>3271</v>
      </c>
      <c r="AL73" s="8" t="s">
        <v>3272</v>
      </c>
    </row>
    <row r="74" spans="1:38" ht="45" customHeight="1">
      <c r="A74" s="5" t="s">
        <v>94</v>
      </c>
      <c r="B74" s="8" t="s">
        <v>3227</v>
      </c>
      <c r="C74" s="64" t="s">
        <v>3228</v>
      </c>
      <c r="D74" s="8" t="s">
        <v>3229</v>
      </c>
      <c r="E74" s="8" t="s">
        <v>1252</v>
      </c>
      <c r="F74" s="8"/>
      <c r="G74" s="8"/>
      <c r="H74" s="14">
        <v>0</v>
      </c>
      <c r="I74" s="8">
        <v>230000000</v>
      </c>
      <c r="J74" s="8" t="s">
        <v>16</v>
      </c>
      <c r="K74" s="8" t="s">
        <v>1351</v>
      </c>
      <c r="L74" s="8" t="s">
        <v>1253</v>
      </c>
      <c r="M74" s="8">
        <v>230000000</v>
      </c>
      <c r="N74" s="8" t="s">
        <v>3722</v>
      </c>
      <c r="O74" s="8" t="s">
        <v>131</v>
      </c>
      <c r="P74" s="8"/>
      <c r="Q74" s="8"/>
      <c r="R74" s="5" t="s">
        <v>1397</v>
      </c>
      <c r="S74" s="5"/>
      <c r="T74" s="5"/>
      <c r="U74" s="5">
        <v>0</v>
      </c>
      <c r="V74" s="5">
        <v>0</v>
      </c>
      <c r="W74" s="5">
        <v>100</v>
      </c>
      <c r="X74" s="5" t="s">
        <v>1456</v>
      </c>
      <c r="Y74" s="5" t="s">
        <v>1255</v>
      </c>
      <c r="Z74" s="5">
        <v>0.187</v>
      </c>
      <c r="AA74" s="10">
        <v>2572000</v>
      </c>
      <c r="AB74" s="10">
        <v>480964</v>
      </c>
      <c r="AC74" s="10">
        <f t="shared" ref="AC74:AC137" si="1">AB74*1.12</f>
        <v>538679.68000000005</v>
      </c>
      <c r="AD74" s="5"/>
      <c r="AE74" s="10"/>
      <c r="AF74" s="10"/>
      <c r="AG74" s="8" t="s">
        <v>1328</v>
      </c>
      <c r="AH74" s="8"/>
      <c r="AI74" s="8"/>
      <c r="AJ74" s="8" t="s">
        <v>1443</v>
      </c>
      <c r="AK74" s="8" t="s">
        <v>3273</v>
      </c>
      <c r="AL74" s="8" t="s">
        <v>3274</v>
      </c>
    </row>
    <row r="75" spans="1:38" ht="45" customHeight="1">
      <c r="A75" s="5" t="s">
        <v>95</v>
      </c>
      <c r="B75" s="8" t="s">
        <v>3227</v>
      </c>
      <c r="C75" s="64" t="s">
        <v>3228</v>
      </c>
      <c r="D75" s="8" t="s">
        <v>3229</v>
      </c>
      <c r="E75" s="8" t="s">
        <v>1307</v>
      </c>
      <c r="F75" s="8"/>
      <c r="G75" s="8"/>
      <c r="H75" s="14">
        <v>0</v>
      </c>
      <c r="I75" s="8">
        <v>230000000</v>
      </c>
      <c r="J75" s="8" t="s">
        <v>16</v>
      </c>
      <c r="K75" s="8" t="s">
        <v>1351</v>
      </c>
      <c r="L75" s="8" t="s">
        <v>1253</v>
      </c>
      <c r="M75" s="8">
        <v>230000000</v>
      </c>
      <c r="N75" s="8" t="s">
        <v>3722</v>
      </c>
      <c r="O75" s="8" t="s">
        <v>131</v>
      </c>
      <c r="P75" s="8"/>
      <c r="Q75" s="8"/>
      <c r="R75" s="5" t="s">
        <v>1397</v>
      </c>
      <c r="S75" s="5"/>
      <c r="T75" s="5"/>
      <c r="U75" s="5">
        <v>0</v>
      </c>
      <c r="V75" s="5">
        <v>0</v>
      </c>
      <c r="W75" s="5">
        <v>100</v>
      </c>
      <c r="X75" s="5" t="s">
        <v>1456</v>
      </c>
      <c r="Y75" s="5" t="s">
        <v>1255</v>
      </c>
      <c r="Z75" s="5">
        <v>6.8449999999999998</v>
      </c>
      <c r="AA75" s="10">
        <v>2633000</v>
      </c>
      <c r="AB75" s="10">
        <v>18022885</v>
      </c>
      <c r="AC75" s="10">
        <f t="shared" si="1"/>
        <v>20185631.200000003</v>
      </c>
      <c r="AD75" s="5"/>
      <c r="AE75" s="10"/>
      <c r="AF75" s="10"/>
      <c r="AG75" s="8" t="s">
        <v>1328</v>
      </c>
      <c r="AH75" s="8"/>
      <c r="AI75" s="8"/>
      <c r="AJ75" s="8" t="s">
        <v>1443</v>
      </c>
      <c r="AK75" s="8" t="s">
        <v>3275</v>
      </c>
      <c r="AL75" s="8" t="s">
        <v>3275</v>
      </c>
    </row>
    <row r="76" spans="1:38" ht="45" customHeight="1">
      <c r="A76" s="5" t="s">
        <v>96</v>
      </c>
      <c r="B76" s="8" t="s">
        <v>3227</v>
      </c>
      <c r="C76" s="64" t="s">
        <v>3228</v>
      </c>
      <c r="D76" s="8" t="s">
        <v>3229</v>
      </c>
      <c r="E76" s="8" t="s">
        <v>1307</v>
      </c>
      <c r="F76" s="8"/>
      <c r="G76" s="8"/>
      <c r="H76" s="14">
        <v>0</v>
      </c>
      <c r="I76" s="8">
        <v>230000000</v>
      </c>
      <c r="J76" s="8" t="s">
        <v>16</v>
      </c>
      <c r="K76" s="8" t="s">
        <v>1351</v>
      </c>
      <c r="L76" s="8" t="s">
        <v>1253</v>
      </c>
      <c r="M76" s="8">
        <v>230000000</v>
      </c>
      <c r="N76" s="8" t="s">
        <v>3722</v>
      </c>
      <c r="O76" s="8" t="s">
        <v>131</v>
      </c>
      <c r="P76" s="8"/>
      <c r="Q76" s="8"/>
      <c r="R76" s="5" t="s">
        <v>1397</v>
      </c>
      <c r="S76" s="5"/>
      <c r="T76" s="5"/>
      <c r="U76" s="5">
        <v>0</v>
      </c>
      <c r="V76" s="5">
        <v>0</v>
      </c>
      <c r="W76" s="5">
        <v>100</v>
      </c>
      <c r="X76" s="5" t="s">
        <v>1456</v>
      </c>
      <c r="Y76" s="5" t="s">
        <v>1255</v>
      </c>
      <c r="Z76" s="5">
        <v>6.9480000000000004</v>
      </c>
      <c r="AA76" s="10">
        <v>1601000</v>
      </c>
      <c r="AB76" s="10">
        <v>11123748</v>
      </c>
      <c r="AC76" s="10">
        <f t="shared" si="1"/>
        <v>12458597.760000002</v>
      </c>
      <c r="AD76" s="5"/>
      <c r="AE76" s="10"/>
      <c r="AF76" s="10"/>
      <c r="AG76" s="8" t="s">
        <v>1328</v>
      </c>
      <c r="AH76" s="8"/>
      <c r="AI76" s="8"/>
      <c r="AJ76" s="8" t="s">
        <v>1443</v>
      </c>
      <c r="AK76" s="8" t="s">
        <v>3276</v>
      </c>
      <c r="AL76" s="8" t="s">
        <v>3277</v>
      </c>
    </row>
    <row r="77" spans="1:38" ht="45" customHeight="1">
      <c r="A77" s="5" t="s">
        <v>98</v>
      </c>
      <c r="B77" s="8" t="s">
        <v>3278</v>
      </c>
      <c r="C77" s="64" t="s">
        <v>3158</v>
      </c>
      <c r="D77" s="8" t="s">
        <v>3279</v>
      </c>
      <c r="E77" s="8" t="s">
        <v>1252</v>
      </c>
      <c r="F77" s="8"/>
      <c r="G77" s="8"/>
      <c r="H77" s="14">
        <v>0</v>
      </c>
      <c r="I77" s="8">
        <v>230000000</v>
      </c>
      <c r="J77" s="8" t="s">
        <v>16</v>
      </c>
      <c r="K77" s="8" t="s">
        <v>1351</v>
      </c>
      <c r="L77" s="8" t="s">
        <v>1253</v>
      </c>
      <c r="M77" s="8">
        <v>230000000</v>
      </c>
      <c r="N77" s="8" t="s">
        <v>3722</v>
      </c>
      <c r="O77" s="8" t="s">
        <v>131</v>
      </c>
      <c r="P77" s="8"/>
      <c r="Q77" s="8"/>
      <c r="R77" s="5" t="s">
        <v>1397</v>
      </c>
      <c r="S77" s="5"/>
      <c r="T77" s="5"/>
      <c r="U77" s="5">
        <v>0</v>
      </c>
      <c r="V77" s="5">
        <v>0</v>
      </c>
      <c r="W77" s="5">
        <v>100</v>
      </c>
      <c r="X77" s="5" t="s">
        <v>1456</v>
      </c>
      <c r="Y77" s="5" t="s">
        <v>1255</v>
      </c>
      <c r="Z77" s="5">
        <v>1</v>
      </c>
      <c r="AA77" s="10">
        <v>1386000</v>
      </c>
      <c r="AB77" s="10">
        <v>1386000</v>
      </c>
      <c r="AC77" s="10">
        <f t="shared" si="1"/>
        <v>1552320.0000000002</v>
      </c>
      <c r="AD77" s="5"/>
      <c r="AE77" s="10"/>
      <c r="AF77" s="10"/>
      <c r="AG77" s="8" t="s">
        <v>1328</v>
      </c>
      <c r="AH77" s="8"/>
      <c r="AI77" s="8"/>
      <c r="AJ77" s="8" t="s">
        <v>1443</v>
      </c>
      <c r="AK77" s="8" t="s">
        <v>3280</v>
      </c>
      <c r="AL77" s="8" t="s">
        <v>3280</v>
      </c>
    </row>
    <row r="78" spans="1:38" ht="45" customHeight="1">
      <c r="A78" s="5" t="s">
        <v>99</v>
      </c>
      <c r="B78" s="8" t="s">
        <v>3281</v>
      </c>
      <c r="C78" s="64" t="s">
        <v>3282</v>
      </c>
      <c r="D78" s="8" t="s">
        <v>3283</v>
      </c>
      <c r="E78" s="8" t="s">
        <v>1307</v>
      </c>
      <c r="F78" s="8"/>
      <c r="G78" s="8"/>
      <c r="H78" s="14">
        <v>0</v>
      </c>
      <c r="I78" s="8">
        <v>230000000</v>
      </c>
      <c r="J78" s="8" t="s">
        <v>16</v>
      </c>
      <c r="K78" s="8" t="s">
        <v>1351</v>
      </c>
      <c r="L78" s="8" t="s">
        <v>1253</v>
      </c>
      <c r="M78" s="8">
        <v>230000000</v>
      </c>
      <c r="N78" s="8" t="s">
        <v>3722</v>
      </c>
      <c r="O78" s="8" t="s">
        <v>131</v>
      </c>
      <c r="P78" s="8"/>
      <c r="Q78" s="8"/>
      <c r="R78" s="5" t="s">
        <v>1397</v>
      </c>
      <c r="S78" s="5"/>
      <c r="T78" s="5"/>
      <c r="U78" s="5">
        <v>0</v>
      </c>
      <c r="V78" s="5">
        <v>0</v>
      </c>
      <c r="W78" s="5">
        <v>100</v>
      </c>
      <c r="X78" s="5" t="s">
        <v>1456</v>
      </c>
      <c r="Y78" s="5" t="s">
        <v>1255</v>
      </c>
      <c r="Z78" s="5">
        <v>7.0129999999999999</v>
      </c>
      <c r="AA78" s="10">
        <v>997872</v>
      </c>
      <c r="AB78" s="10">
        <v>6998076.3360000001</v>
      </c>
      <c r="AC78" s="10">
        <f t="shared" si="1"/>
        <v>7837845.4963200008</v>
      </c>
      <c r="AD78" s="5"/>
      <c r="AE78" s="10"/>
      <c r="AF78" s="10"/>
      <c r="AG78" s="8" t="s">
        <v>1328</v>
      </c>
      <c r="AH78" s="8"/>
      <c r="AI78" s="8"/>
      <c r="AJ78" s="8" t="s">
        <v>1443</v>
      </c>
      <c r="AK78" s="8" t="s">
        <v>3284</v>
      </c>
      <c r="AL78" s="8" t="s">
        <v>3284</v>
      </c>
    </row>
    <row r="79" spans="1:38" ht="45" customHeight="1">
      <c r="A79" s="5" t="s">
        <v>100</v>
      </c>
      <c r="B79" s="8" t="s">
        <v>3285</v>
      </c>
      <c r="C79" s="64" t="s">
        <v>65</v>
      </c>
      <c r="D79" s="8" t="s">
        <v>3286</v>
      </c>
      <c r="E79" s="8" t="s">
        <v>1307</v>
      </c>
      <c r="F79" s="8"/>
      <c r="G79" s="8"/>
      <c r="H79" s="14">
        <v>0</v>
      </c>
      <c r="I79" s="8">
        <v>230000000</v>
      </c>
      <c r="J79" s="8" t="s">
        <v>16</v>
      </c>
      <c r="K79" s="8" t="s">
        <v>1351</v>
      </c>
      <c r="L79" s="8" t="s">
        <v>1253</v>
      </c>
      <c r="M79" s="8">
        <v>230000000</v>
      </c>
      <c r="N79" s="8" t="s">
        <v>3722</v>
      </c>
      <c r="O79" s="8" t="s">
        <v>131</v>
      </c>
      <c r="P79" s="8"/>
      <c r="Q79" s="8"/>
      <c r="R79" s="5" t="s">
        <v>1397</v>
      </c>
      <c r="S79" s="5"/>
      <c r="T79" s="5"/>
      <c r="U79" s="5">
        <v>0</v>
      </c>
      <c r="V79" s="5">
        <v>0</v>
      </c>
      <c r="W79" s="5">
        <v>100</v>
      </c>
      <c r="X79" s="5" t="s">
        <v>1456</v>
      </c>
      <c r="Y79" s="5" t="s">
        <v>1255</v>
      </c>
      <c r="Z79" s="5">
        <v>154.27500000000001</v>
      </c>
      <c r="AA79" s="10">
        <v>358774.4</v>
      </c>
      <c r="AB79" s="10">
        <v>55349920.560000002</v>
      </c>
      <c r="AC79" s="10">
        <f t="shared" si="1"/>
        <v>61991911.027200006</v>
      </c>
      <c r="AD79" s="5"/>
      <c r="AE79" s="10"/>
      <c r="AF79" s="10"/>
      <c r="AG79" s="8" t="s">
        <v>1328</v>
      </c>
      <c r="AH79" s="8"/>
      <c r="AI79" s="8"/>
      <c r="AJ79" s="8" t="s">
        <v>1443</v>
      </c>
      <c r="AK79" s="8" t="s">
        <v>3287</v>
      </c>
      <c r="AL79" s="8" t="s">
        <v>3287</v>
      </c>
    </row>
    <row r="80" spans="1:38" ht="45" customHeight="1">
      <c r="A80" s="5" t="s">
        <v>101</v>
      </c>
      <c r="B80" s="8" t="s">
        <v>3278</v>
      </c>
      <c r="C80" s="64" t="s">
        <v>3158</v>
      </c>
      <c r="D80" s="8" t="s">
        <v>3279</v>
      </c>
      <c r="E80" s="8" t="s">
        <v>1252</v>
      </c>
      <c r="F80" s="8"/>
      <c r="G80" s="8"/>
      <c r="H80" s="14">
        <v>0</v>
      </c>
      <c r="I80" s="8">
        <v>230000000</v>
      </c>
      <c r="J80" s="8" t="s">
        <v>16</v>
      </c>
      <c r="K80" s="8" t="s">
        <v>1351</v>
      </c>
      <c r="L80" s="8" t="s">
        <v>1253</v>
      </c>
      <c r="M80" s="8">
        <v>230000000</v>
      </c>
      <c r="N80" s="8" t="s">
        <v>3722</v>
      </c>
      <c r="O80" s="8" t="s">
        <v>131</v>
      </c>
      <c r="P80" s="8"/>
      <c r="Q80" s="8"/>
      <c r="R80" s="5" t="s">
        <v>1397</v>
      </c>
      <c r="S80" s="5"/>
      <c r="T80" s="5"/>
      <c r="U80" s="5">
        <v>0</v>
      </c>
      <c r="V80" s="5">
        <v>0</v>
      </c>
      <c r="W80" s="5">
        <v>100</v>
      </c>
      <c r="X80" s="5" t="s">
        <v>1456</v>
      </c>
      <c r="Y80" s="5" t="s">
        <v>1255</v>
      </c>
      <c r="Z80" s="5">
        <v>1.95</v>
      </c>
      <c r="AA80" s="10">
        <v>1979999.9999999998</v>
      </c>
      <c r="AB80" s="10">
        <v>3860999.9999999995</v>
      </c>
      <c r="AC80" s="10">
        <f t="shared" si="1"/>
        <v>4324320</v>
      </c>
      <c r="AD80" s="5"/>
      <c r="AE80" s="10"/>
      <c r="AF80" s="10"/>
      <c r="AG80" s="8" t="s">
        <v>1328</v>
      </c>
      <c r="AH80" s="8"/>
      <c r="AI80" s="8"/>
      <c r="AJ80" s="8" t="s">
        <v>1443</v>
      </c>
      <c r="AK80" s="8" t="s">
        <v>3288</v>
      </c>
      <c r="AL80" s="8" t="s">
        <v>3289</v>
      </c>
    </row>
    <row r="81" spans="1:38" ht="45" customHeight="1">
      <c r="A81" s="5" t="s">
        <v>102</v>
      </c>
      <c r="B81" s="8" t="s">
        <v>3290</v>
      </c>
      <c r="C81" s="64" t="s">
        <v>3291</v>
      </c>
      <c r="D81" s="8" t="s">
        <v>3292</v>
      </c>
      <c r="E81" s="8" t="s">
        <v>1252</v>
      </c>
      <c r="F81" s="8"/>
      <c r="G81" s="8"/>
      <c r="H81" s="14">
        <v>0</v>
      </c>
      <c r="I81" s="8">
        <v>230000000</v>
      </c>
      <c r="J81" s="8" t="s">
        <v>16</v>
      </c>
      <c r="K81" s="8" t="s">
        <v>1351</v>
      </c>
      <c r="L81" s="8" t="s">
        <v>1253</v>
      </c>
      <c r="M81" s="8">
        <v>230000000</v>
      </c>
      <c r="N81" s="8" t="s">
        <v>3722</v>
      </c>
      <c r="O81" s="8" t="s">
        <v>131</v>
      </c>
      <c r="P81" s="8"/>
      <c r="Q81" s="8"/>
      <c r="R81" s="5" t="s">
        <v>1397</v>
      </c>
      <c r="S81" s="5"/>
      <c r="T81" s="5"/>
      <c r="U81" s="5">
        <v>0</v>
      </c>
      <c r="V81" s="5">
        <v>0</v>
      </c>
      <c r="W81" s="5">
        <v>100</v>
      </c>
      <c r="X81" s="5" t="s">
        <v>1456</v>
      </c>
      <c r="Y81" s="5" t="s">
        <v>1255</v>
      </c>
      <c r="Z81" s="5">
        <v>0.97</v>
      </c>
      <c r="AA81" s="10">
        <v>417750</v>
      </c>
      <c r="AB81" s="10">
        <v>405217.5</v>
      </c>
      <c r="AC81" s="10">
        <f t="shared" si="1"/>
        <v>453843.60000000003</v>
      </c>
      <c r="AD81" s="5"/>
      <c r="AE81" s="10"/>
      <c r="AF81" s="10"/>
      <c r="AG81" s="8" t="s">
        <v>1328</v>
      </c>
      <c r="AH81" s="8"/>
      <c r="AI81" s="8"/>
      <c r="AJ81" s="8" t="s">
        <v>1443</v>
      </c>
      <c r="AK81" s="8" t="s">
        <v>3293</v>
      </c>
      <c r="AL81" s="8" t="s">
        <v>3293</v>
      </c>
    </row>
    <row r="82" spans="1:38" ht="45" customHeight="1">
      <c r="A82" s="5" t="s">
        <v>103</v>
      </c>
      <c r="B82" s="8" t="s">
        <v>3294</v>
      </c>
      <c r="C82" s="64" t="s">
        <v>3295</v>
      </c>
      <c r="D82" s="8" t="s">
        <v>3296</v>
      </c>
      <c r="E82" s="8" t="s">
        <v>1307</v>
      </c>
      <c r="F82" s="8"/>
      <c r="G82" s="8"/>
      <c r="H82" s="14">
        <v>0</v>
      </c>
      <c r="I82" s="8">
        <v>230000000</v>
      </c>
      <c r="J82" s="8" t="s">
        <v>16</v>
      </c>
      <c r="K82" s="8" t="s">
        <v>1351</v>
      </c>
      <c r="L82" s="8" t="s">
        <v>1253</v>
      </c>
      <c r="M82" s="8">
        <v>230000000</v>
      </c>
      <c r="N82" s="8" t="s">
        <v>3722</v>
      </c>
      <c r="O82" s="8" t="s">
        <v>131</v>
      </c>
      <c r="P82" s="8"/>
      <c r="Q82" s="8"/>
      <c r="R82" s="5" t="s">
        <v>1397</v>
      </c>
      <c r="S82" s="5"/>
      <c r="T82" s="5"/>
      <c r="U82" s="5">
        <v>0</v>
      </c>
      <c r="V82" s="5">
        <v>0</v>
      </c>
      <c r="W82" s="5">
        <v>100</v>
      </c>
      <c r="X82" s="5" t="s">
        <v>1456</v>
      </c>
      <c r="Y82" s="5" t="s">
        <v>1255</v>
      </c>
      <c r="Z82" s="5">
        <v>25</v>
      </c>
      <c r="AA82" s="10">
        <v>470799.99999999994</v>
      </c>
      <c r="AB82" s="10">
        <v>11769999.999999998</v>
      </c>
      <c r="AC82" s="10">
        <f t="shared" si="1"/>
        <v>13182400</v>
      </c>
      <c r="AD82" s="5"/>
      <c r="AE82" s="10"/>
      <c r="AF82" s="10"/>
      <c r="AG82" s="8" t="s">
        <v>1328</v>
      </c>
      <c r="AH82" s="8"/>
      <c r="AI82" s="8"/>
      <c r="AJ82" s="8" t="s">
        <v>1443</v>
      </c>
      <c r="AK82" s="8" t="s">
        <v>3295</v>
      </c>
      <c r="AL82" s="8" t="s">
        <v>3295</v>
      </c>
    </row>
    <row r="83" spans="1:38" ht="45" customHeight="1">
      <c r="A83" s="5" t="s">
        <v>104</v>
      </c>
      <c r="B83" s="8" t="s">
        <v>3297</v>
      </c>
      <c r="C83" s="64" t="s">
        <v>3158</v>
      </c>
      <c r="D83" s="8" t="s">
        <v>3298</v>
      </c>
      <c r="E83" s="8" t="s">
        <v>1307</v>
      </c>
      <c r="F83" s="8"/>
      <c r="G83" s="8"/>
      <c r="H83" s="14">
        <v>0</v>
      </c>
      <c r="I83" s="8">
        <v>230000000</v>
      </c>
      <c r="J83" s="8" t="s">
        <v>16</v>
      </c>
      <c r="K83" s="8" t="s">
        <v>1351</v>
      </c>
      <c r="L83" s="8" t="s">
        <v>1253</v>
      </c>
      <c r="M83" s="8">
        <v>230000000</v>
      </c>
      <c r="N83" s="8" t="s">
        <v>3722</v>
      </c>
      <c r="O83" s="8" t="s">
        <v>131</v>
      </c>
      <c r="P83" s="8"/>
      <c r="Q83" s="8"/>
      <c r="R83" s="5" t="s">
        <v>1397</v>
      </c>
      <c r="S83" s="5"/>
      <c r="T83" s="5"/>
      <c r="U83" s="5">
        <v>0</v>
      </c>
      <c r="V83" s="5">
        <v>0</v>
      </c>
      <c r="W83" s="5">
        <v>100</v>
      </c>
      <c r="X83" s="5" t="s">
        <v>1456</v>
      </c>
      <c r="Y83" s="5" t="s">
        <v>1255</v>
      </c>
      <c r="Z83" s="5">
        <v>7.9169999999999998</v>
      </c>
      <c r="AA83" s="10">
        <v>2772000</v>
      </c>
      <c r="AB83" s="10">
        <v>21945924</v>
      </c>
      <c r="AC83" s="10">
        <f t="shared" si="1"/>
        <v>24579434.880000003</v>
      </c>
      <c r="AD83" s="5"/>
      <c r="AE83" s="10"/>
      <c r="AF83" s="10"/>
      <c r="AG83" s="8" t="s">
        <v>1328</v>
      </c>
      <c r="AH83" s="8"/>
      <c r="AI83" s="8"/>
      <c r="AJ83" s="8" t="s">
        <v>1443</v>
      </c>
      <c r="AK83" s="8" t="s">
        <v>3299</v>
      </c>
      <c r="AL83" s="8" t="s">
        <v>3300</v>
      </c>
    </row>
    <row r="84" spans="1:38" ht="45" customHeight="1">
      <c r="A84" s="5" t="s">
        <v>105</v>
      </c>
      <c r="B84" s="8" t="s">
        <v>3301</v>
      </c>
      <c r="C84" s="64" t="s">
        <v>133</v>
      </c>
      <c r="D84" s="8" t="s">
        <v>3302</v>
      </c>
      <c r="E84" s="8" t="s">
        <v>1307</v>
      </c>
      <c r="F84" s="8"/>
      <c r="G84" s="8"/>
      <c r="H84" s="14">
        <v>0</v>
      </c>
      <c r="I84" s="8">
        <v>230000000</v>
      </c>
      <c r="J84" s="8" t="s">
        <v>16</v>
      </c>
      <c r="K84" s="8" t="s">
        <v>1351</v>
      </c>
      <c r="L84" s="8" t="s">
        <v>1253</v>
      </c>
      <c r="M84" s="8">
        <v>230000000</v>
      </c>
      <c r="N84" s="8" t="s">
        <v>3722</v>
      </c>
      <c r="O84" s="8" t="s">
        <v>131</v>
      </c>
      <c r="P84" s="8"/>
      <c r="Q84" s="8"/>
      <c r="R84" s="5" t="s">
        <v>1397</v>
      </c>
      <c r="S84" s="5"/>
      <c r="T84" s="5"/>
      <c r="U84" s="5">
        <v>0</v>
      </c>
      <c r="V84" s="5">
        <v>0</v>
      </c>
      <c r="W84" s="5">
        <v>100</v>
      </c>
      <c r="X84" s="5" t="s">
        <v>1456</v>
      </c>
      <c r="Y84" s="5" t="s">
        <v>1255</v>
      </c>
      <c r="Z84" s="5">
        <v>66.599999999999994</v>
      </c>
      <c r="AA84" s="10">
        <v>1320000</v>
      </c>
      <c r="AB84" s="10">
        <v>87911999.999999985</v>
      </c>
      <c r="AC84" s="10">
        <f t="shared" si="1"/>
        <v>98461440</v>
      </c>
      <c r="AD84" s="5"/>
      <c r="AE84" s="10"/>
      <c r="AF84" s="10"/>
      <c r="AG84" s="8" t="s">
        <v>1328</v>
      </c>
      <c r="AH84" s="8"/>
      <c r="AI84" s="8"/>
      <c r="AJ84" s="8" t="s">
        <v>1443</v>
      </c>
      <c r="AK84" s="8" t="s">
        <v>3303</v>
      </c>
      <c r="AL84" s="8" t="s">
        <v>3304</v>
      </c>
    </row>
    <row r="85" spans="1:38" ht="45" customHeight="1">
      <c r="A85" s="5" t="s">
        <v>106</v>
      </c>
      <c r="B85" s="8" t="s">
        <v>3328</v>
      </c>
      <c r="C85" s="64" t="s">
        <v>112</v>
      </c>
      <c r="D85" s="8" t="s">
        <v>3329</v>
      </c>
      <c r="E85" s="8" t="s">
        <v>1252</v>
      </c>
      <c r="F85" s="8"/>
      <c r="G85" s="8"/>
      <c r="H85" s="14">
        <v>0</v>
      </c>
      <c r="I85" s="8">
        <v>230000000</v>
      </c>
      <c r="J85" s="8" t="s">
        <v>16</v>
      </c>
      <c r="K85" s="8" t="s">
        <v>1351</v>
      </c>
      <c r="L85" s="8" t="s">
        <v>1253</v>
      </c>
      <c r="M85" s="8">
        <v>230000000</v>
      </c>
      <c r="N85" s="8" t="s">
        <v>3722</v>
      </c>
      <c r="O85" s="8" t="s">
        <v>131</v>
      </c>
      <c r="P85" s="8"/>
      <c r="Q85" s="8"/>
      <c r="R85" s="5"/>
      <c r="S85" s="5" t="s">
        <v>1397</v>
      </c>
      <c r="T85" s="5" t="s">
        <v>1482</v>
      </c>
      <c r="U85" s="5">
        <v>0</v>
      </c>
      <c r="V85" s="5">
        <v>100</v>
      </c>
      <c r="W85" s="5">
        <v>0</v>
      </c>
      <c r="X85" s="5" t="s">
        <v>1491</v>
      </c>
      <c r="Y85" s="5" t="s">
        <v>1255</v>
      </c>
      <c r="Z85" s="5">
        <v>25</v>
      </c>
      <c r="AA85" s="10">
        <v>445.6</v>
      </c>
      <c r="AB85" s="10">
        <v>11140</v>
      </c>
      <c r="AC85" s="10">
        <f t="shared" si="1"/>
        <v>12476.800000000001</v>
      </c>
      <c r="AD85" s="5"/>
      <c r="AE85" s="10"/>
      <c r="AF85" s="10"/>
      <c r="AG85" s="8" t="s">
        <v>1328</v>
      </c>
      <c r="AH85" s="8"/>
      <c r="AI85" s="8"/>
      <c r="AJ85" s="8" t="s">
        <v>1443</v>
      </c>
      <c r="AK85" s="8" t="s">
        <v>3330</v>
      </c>
      <c r="AL85" s="8" t="s">
        <v>3331</v>
      </c>
    </row>
    <row r="86" spans="1:38" ht="45" customHeight="1">
      <c r="A86" s="5" t="s">
        <v>107</v>
      </c>
      <c r="B86" s="8" t="s">
        <v>3328</v>
      </c>
      <c r="C86" s="64" t="s">
        <v>112</v>
      </c>
      <c r="D86" s="8" t="s">
        <v>3329</v>
      </c>
      <c r="E86" s="8" t="s">
        <v>1252</v>
      </c>
      <c r="F86" s="8"/>
      <c r="G86" s="8"/>
      <c r="H86" s="14">
        <v>0</v>
      </c>
      <c r="I86" s="8">
        <v>230000000</v>
      </c>
      <c r="J86" s="8" t="s">
        <v>16</v>
      </c>
      <c r="K86" s="8" t="s">
        <v>1351</v>
      </c>
      <c r="L86" s="8" t="s">
        <v>1253</v>
      </c>
      <c r="M86" s="8">
        <v>230000000</v>
      </c>
      <c r="N86" s="8" t="s">
        <v>3722</v>
      </c>
      <c r="O86" s="8" t="s">
        <v>131</v>
      </c>
      <c r="P86" s="8"/>
      <c r="Q86" s="8"/>
      <c r="R86" s="5"/>
      <c r="S86" s="5" t="s">
        <v>1397</v>
      </c>
      <c r="T86" s="5" t="s">
        <v>1482</v>
      </c>
      <c r="U86" s="5">
        <v>0</v>
      </c>
      <c r="V86" s="5">
        <v>100</v>
      </c>
      <c r="W86" s="5">
        <v>0</v>
      </c>
      <c r="X86" s="5" t="s">
        <v>1491</v>
      </c>
      <c r="Y86" s="5" t="s">
        <v>1255</v>
      </c>
      <c r="Z86" s="5">
        <v>100</v>
      </c>
      <c r="AA86" s="10">
        <v>371.51900000000006</v>
      </c>
      <c r="AB86" s="10">
        <v>37151.900000000009</v>
      </c>
      <c r="AC86" s="10">
        <f t="shared" si="1"/>
        <v>41610.128000000012</v>
      </c>
      <c r="AD86" s="5"/>
      <c r="AE86" s="10"/>
      <c r="AF86" s="10"/>
      <c r="AG86" s="8" t="s">
        <v>1328</v>
      </c>
      <c r="AH86" s="8"/>
      <c r="AI86" s="8"/>
      <c r="AJ86" s="8" t="s">
        <v>1443</v>
      </c>
      <c r="AK86" s="8" t="s">
        <v>3332</v>
      </c>
      <c r="AL86" s="8" t="s">
        <v>3333</v>
      </c>
    </row>
    <row r="87" spans="1:38" ht="45" customHeight="1">
      <c r="A87" s="5" t="s">
        <v>108</v>
      </c>
      <c r="B87" s="8" t="s">
        <v>3328</v>
      </c>
      <c r="C87" s="64" t="s">
        <v>112</v>
      </c>
      <c r="D87" s="8" t="s">
        <v>3329</v>
      </c>
      <c r="E87" s="8" t="s">
        <v>1252</v>
      </c>
      <c r="F87" s="8"/>
      <c r="G87" s="8"/>
      <c r="H87" s="14">
        <v>0</v>
      </c>
      <c r="I87" s="8">
        <v>230000000</v>
      </c>
      <c r="J87" s="8" t="s">
        <v>16</v>
      </c>
      <c r="K87" s="8" t="s">
        <v>1351</v>
      </c>
      <c r="L87" s="8" t="s">
        <v>1253</v>
      </c>
      <c r="M87" s="8">
        <v>230000000</v>
      </c>
      <c r="N87" s="8" t="s">
        <v>3722</v>
      </c>
      <c r="O87" s="8" t="s">
        <v>131</v>
      </c>
      <c r="P87" s="8"/>
      <c r="Q87" s="8"/>
      <c r="R87" s="5"/>
      <c r="S87" s="5" t="s">
        <v>1397</v>
      </c>
      <c r="T87" s="5" t="s">
        <v>1482</v>
      </c>
      <c r="U87" s="5">
        <v>0</v>
      </c>
      <c r="V87" s="5">
        <v>100</v>
      </c>
      <c r="W87" s="5">
        <v>0</v>
      </c>
      <c r="X87" s="5" t="s">
        <v>1491</v>
      </c>
      <c r="Y87" s="5" t="s">
        <v>1255</v>
      </c>
      <c r="Z87" s="5">
        <v>300</v>
      </c>
      <c r="AA87" s="10">
        <v>339.49150000000003</v>
      </c>
      <c r="AB87" s="10">
        <v>101847.45000000001</v>
      </c>
      <c r="AC87" s="10">
        <f t="shared" si="1"/>
        <v>114069.14400000003</v>
      </c>
      <c r="AD87" s="5"/>
      <c r="AE87" s="10"/>
      <c r="AF87" s="10"/>
      <c r="AG87" s="8" t="s">
        <v>1328</v>
      </c>
      <c r="AH87" s="8"/>
      <c r="AI87" s="8"/>
      <c r="AJ87" s="8" t="s">
        <v>1443</v>
      </c>
      <c r="AK87" s="8" t="s">
        <v>3334</v>
      </c>
      <c r="AL87" s="8" t="s">
        <v>3335</v>
      </c>
    </row>
    <row r="88" spans="1:38" ht="45" customHeight="1">
      <c r="A88" s="5" t="s">
        <v>110</v>
      </c>
      <c r="B88" s="8" t="s">
        <v>3328</v>
      </c>
      <c r="C88" s="64" t="s">
        <v>112</v>
      </c>
      <c r="D88" s="8" t="s">
        <v>3329</v>
      </c>
      <c r="E88" s="8" t="s">
        <v>1252</v>
      </c>
      <c r="F88" s="8"/>
      <c r="G88" s="8"/>
      <c r="H88" s="14">
        <v>0</v>
      </c>
      <c r="I88" s="8">
        <v>230000000</v>
      </c>
      <c r="J88" s="8" t="s">
        <v>16</v>
      </c>
      <c r="K88" s="8" t="s">
        <v>1351</v>
      </c>
      <c r="L88" s="8" t="s">
        <v>1253</v>
      </c>
      <c r="M88" s="8">
        <v>230000000</v>
      </c>
      <c r="N88" s="8" t="s">
        <v>3722</v>
      </c>
      <c r="O88" s="8" t="s">
        <v>131</v>
      </c>
      <c r="P88" s="8"/>
      <c r="Q88" s="8"/>
      <c r="R88" s="5"/>
      <c r="S88" s="5" t="s">
        <v>1397</v>
      </c>
      <c r="T88" s="5" t="s">
        <v>1482</v>
      </c>
      <c r="U88" s="5">
        <v>0</v>
      </c>
      <c r="V88" s="5">
        <v>100</v>
      </c>
      <c r="W88" s="5">
        <v>0</v>
      </c>
      <c r="X88" s="5" t="s">
        <v>1491</v>
      </c>
      <c r="Y88" s="5" t="s">
        <v>1255</v>
      </c>
      <c r="Z88" s="5">
        <v>800</v>
      </c>
      <c r="AA88" s="10">
        <v>371.51900000000006</v>
      </c>
      <c r="AB88" s="10">
        <v>297215.20000000007</v>
      </c>
      <c r="AC88" s="10">
        <f t="shared" si="1"/>
        <v>332881.02400000009</v>
      </c>
      <c r="AD88" s="5"/>
      <c r="AE88" s="10"/>
      <c r="AF88" s="10"/>
      <c r="AG88" s="8" t="s">
        <v>1328</v>
      </c>
      <c r="AH88" s="8"/>
      <c r="AI88" s="8"/>
      <c r="AJ88" s="8" t="s">
        <v>1443</v>
      </c>
      <c r="AK88" s="8" t="s">
        <v>3336</v>
      </c>
      <c r="AL88" s="8" t="s">
        <v>3337</v>
      </c>
    </row>
    <row r="89" spans="1:38" ht="45" customHeight="1">
      <c r="A89" s="5" t="s">
        <v>111</v>
      </c>
      <c r="B89" s="8" t="s">
        <v>3328</v>
      </c>
      <c r="C89" s="64" t="s">
        <v>112</v>
      </c>
      <c r="D89" s="8" t="s">
        <v>3329</v>
      </c>
      <c r="E89" s="8" t="s">
        <v>1252</v>
      </c>
      <c r="F89" s="8"/>
      <c r="G89" s="8"/>
      <c r="H89" s="14">
        <v>0</v>
      </c>
      <c r="I89" s="8">
        <v>230000000</v>
      </c>
      <c r="J89" s="8" t="s">
        <v>16</v>
      </c>
      <c r="K89" s="8" t="s">
        <v>1351</v>
      </c>
      <c r="L89" s="8" t="s">
        <v>1253</v>
      </c>
      <c r="M89" s="8">
        <v>230000000</v>
      </c>
      <c r="N89" s="8" t="s">
        <v>3722</v>
      </c>
      <c r="O89" s="8" t="s">
        <v>131</v>
      </c>
      <c r="P89" s="8"/>
      <c r="Q89" s="8"/>
      <c r="R89" s="5"/>
      <c r="S89" s="5" t="s">
        <v>1397</v>
      </c>
      <c r="T89" s="5" t="s">
        <v>1482</v>
      </c>
      <c r="U89" s="5">
        <v>0</v>
      </c>
      <c r="V89" s="5">
        <v>100</v>
      </c>
      <c r="W89" s="5">
        <v>0</v>
      </c>
      <c r="X89" s="5" t="s">
        <v>1491</v>
      </c>
      <c r="Y89" s="5" t="s">
        <v>1255</v>
      </c>
      <c r="Z89" s="5">
        <v>25</v>
      </c>
      <c r="AA89" s="10">
        <v>410.78750000000002</v>
      </c>
      <c r="AB89" s="10">
        <v>10269.6875</v>
      </c>
      <c r="AC89" s="10">
        <f t="shared" si="1"/>
        <v>11502.050000000001</v>
      </c>
      <c r="AD89" s="5"/>
      <c r="AE89" s="10"/>
      <c r="AF89" s="10"/>
      <c r="AG89" s="8" t="s">
        <v>1328</v>
      </c>
      <c r="AH89" s="8"/>
      <c r="AI89" s="8"/>
      <c r="AJ89" s="8" t="s">
        <v>1443</v>
      </c>
      <c r="AK89" s="8" t="s">
        <v>3338</v>
      </c>
      <c r="AL89" s="8" t="s">
        <v>3339</v>
      </c>
    </row>
    <row r="90" spans="1:38" ht="45" customHeight="1">
      <c r="A90" s="5" t="s">
        <v>113</v>
      </c>
      <c r="B90" s="8" t="s">
        <v>3328</v>
      </c>
      <c r="C90" s="64" t="s">
        <v>112</v>
      </c>
      <c r="D90" s="8" t="s">
        <v>3329</v>
      </c>
      <c r="E90" s="8" t="s">
        <v>1252</v>
      </c>
      <c r="F90" s="8"/>
      <c r="G90" s="8"/>
      <c r="H90" s="14">
        <v>0</v>
      </c>
      <c r="I90" s="8">
        <v>230000000</v>
      </c>
      <c r="J90" s="8" t="s">
        <v>16</v>
      </c>
      <c r="K90" s="8" t="s">
        <v>1351</v>
      </c>
      <c r="L90" s="8" t="s">
        <v>1253</v>
      </c>
      <c r="M90" s="8">
        <v>230000000</v>
      </c>
      <c r="N90" s="8" t="s">
        <v>3722</v>
      </c>
      <c r="O90" s="8" t="s">
        <v>131</v>
      </c>
      <c r="P90" s="8"/>
      <c r="Q90" s="8"/>
      <c r="R90" s="5"/>
      <c r="S90" s="5" t="s">
        <v>1397</v>
      </c>
      <c r="T90" s="5" t="s">
        <v>1482</v>
      </c>
      <c r="U90" s="5">
        <v>0</v>
      </c>
      <c r="V90" s="5">
        <v>100</v>
      </c>
      <c r="W90" s="5">
        <v>0</v>
      </c>
      <c r="X90" s="5" t="s">
        <v>1491</v>
      </c>
      <c r="Y90" s="5" t="s">
        <v>1255</v>
      </c>
      <c r="Z90" s="5">
        <v>300</v>
      </c>
      <c r="AA90" s="10">
        <v>352.30250000000001</v>
      </c>
      <c r="AB90" s="10">
        <v>105690.75</v>
      </c>
      <c r="AC90" s="10">
        <f t="shared" si="1"/>
        <v>118373.64000000001</v>
      </c>
      <c r="AD90" s="5"/>
      <c r="AE90" s="10"/>
      <c r="AF90" s="10"/>
      <c r="AG90" s="8" t="s">
        <v>1328</v>
      </c>
      <c r="AH90" s="8"/>
      <c r="AI90" s="8"/>
      <c r="AJ90" s="8" t="s">
        <v>1443</v>
      </c>
      <c r="AK90" s="8" t="s">
        <v>3340</v>
      </c>
      <c r="AL90" s="8" t="s">
        <v>3341</v>
      </c>
    </row>
    <row r="91" spans="1:38" ht="45" customHeight="1">
      <c r="A91" s="5" t="s">
        <v>114</v>
      </c>
      <c r="B91" s="8" t="s">
        <v>3328</v>
      </c>
      <c r="C91" s="64" t="s">
        <v>112</v>
      </c>
      <c r="D91" s="8" t="s">
        <v>3329</v>
      </c>
      <c r="E91" s="8" t="s">
        <v>1252</v>
      </c>
      <c r="F91" s="8"/>
      <c r="G91" s="8"/>
      <c r="H91" s="14">
        <v>0</v>
      </c>
      <c r="I91" s="8">
        <v>230000000</v>
      </c>
      <c r="J91" s="8" t="s">
        <v>16</v>
      </c>
      <c r="K91" s="8" t="s">
        <v>1351</v>
      </c>
      <c r="L91" s="8" t="s">
        <v>1253</v>
      </c>
      <c r="M91" s="8">
        <v>230000000</v>
      </c>
      <c r="N91" s="8" t="s">
        <v>3722</v>
      </c>
      <c r="O91" s="8" t="s">
        <v>131</v>
      </c>
      <c r="P91" s="8"/>
      <c r="Q91" s="8"/>
      <c r="R91" s="5"/>
      <c r="S91" s="5" t="s">
        <v>1397</v>
      </c>
      <c r="T91" s="5" t="s">
        <v>1482</v>
      </c>
      <c r="U91" s="5">
        <v>0</v>
      </c>
      <c r="V91" s="5">
        <v>100</v>
      </c>
      <c r="W91" s="5">
        <v>0</v>
      </c>
      <c r="X91" s="5" t="s">
        <v>1491</v>
      </c>
      <c r="Y91" s="5" t="s">
        <v>1255</v>
      </c>
      <c r="Z91" s="5">
        <v>25</v>
      </c>
      <c r="AA91" s="10">
        <v>536.11250000000007</v>
      </c>
      <c r="AB91" s="10">
        <v>13402.812500000002</v>
      </c>
      <c r="AC91" s="10">
        <f t="shared" si="1"/>
        <v>15011.150000000003</v>
      </c>
      <c r="AD91" s="5"/>
      <c r="AE91" s="10"/>
      <c r="AF91" s="10"/>
      <c r="AG91" s="8" t="s">
        <v>1328</v>
      </c>
      <c r="AH91" s="8"/>
      <c r="AI91" s="8"/>
      <c r="AJ91" s="8" t="s">
        <v>1443</v>
      </c>
      <c r="AK91" s="8" t="s">
        <v>3342</v>
      </c>
      <c r="AL91" s="8" t="s">
        <v>3343</v>
      </c>
    </row>
    <row r="92" spans="1:38" ht="45" customHeight="1">
      <c r="A92" s="5" t="s">
        <v>115</v>
      </c>
      <c r="B92" s="8" t="s">
        <v>3328</v>
      </c>
      <c r="C92" s="64" t="s">
        <v>112</v>
      </c>
      <c r="D92" s="8" t="s">
        <v>3329</v>
      </c>
      <c r="E92" s="8" t="s">
        <v>1252</v>
      </c>
      <c r="F92" s="8"/>
      <c r="G92" s="8"/>
      <c r="H92" s="14">
        <v>0</v>
      </c>
      <c r="I92" s="8">
        <v>230000000</v>
      </c>
      <c r="J92" s="8" t="s">
        <v>16</v>
      </c>
      <c r="K92" s="8" t="s">
        <v>1351</v>
      </c>
      <c r="L92" s="8" t="s">
        <v>1253</v>
      </c>
      <c r="M92" s="8">
        <v>230000000</v>
      </c>
      <c r="N92" s="8" t="s">
        <v>3722</v>
      </c>
      <c r="O92" s="8" t="s">
        <v>131</v>
      </c>
      <c r="P92" s="8"/>
      <c r="Q92" s="8"/>
      <c r="R92" s="5"/>
      <c r="S92" s="5" t="s">
        <v>1397</v>
      </c>
      <c r="T92" s="5" t="s">
        <v>1482</v>
      </c>
      <c r="U92" s="5">
        <v>0</v>
      </c>
      <c r="V92" s="5">
        <v>100</v>
      </c>
      <c r="W92" s="5">
        <v>0</v>
      </c>
      <c r="X92" s="5" t="s">
        <v>1491</v>
      </c>
      <c r="Y92" s="5" t="s">
        <v>1255</v>
      </c>
      <c r="Z92" s="5">
        <v>50</v>
      </c>
      <c r="AA92" s="10">
        <v>384.33000000000004</v>
      </c>
      <c r="AB92" s="10">
        <v>19216.500000000004</v>
      </c>
      <c r="AC92" s="10">
        <f t="shared" si="1"/>
        <v>21522.480000000007</v>
      </c>
      <c r="AD92" s="5"/>
      <c r="AE92" s="10"/>
      <c r="AF92" s="10"/>
      <c r="AG92" s="8" t="s">
        <v>1328</v>
      </c>
      <c r="AH92" s="8"/>
      <c r="AI92" s="8"/>
      <c r="AJ92" s="8" t="s">
        <v>1443</v>
      </c>
      <c r="AK92" s="8" t="s">
        <v>3344</v>
      </c>
      <c r="AL92" s="8" t="s">
        <v>3345</v>
      </c>
    </row>
    <row r="93" spans="1:38" ht="45" customHeight="1">
      <c r="A93" s="5" t="s">
        <v>117</v>
      </c>
      <c r="B93" s="8" t="s">
        <v>3328</v>
      </c>
      <c r="C93" s="64" t="s">
        <v>112</v>
      </c>
      <c r="D93" s="8" t="s">
        <v>3329</v>
      </c>
      <c r="E93" s="8" t="s">
        <v>1252</v>
      </c>
      <c r="F93" s="8"/>
      <c r="G93" s="8"/>
      <c r="H93" s="14">
        <v>0</v>
      </c>
      <c r="I93" s="8">
        <v>230000000</v>
      </c>
      <c r="J93" s="8" t="s">
        <v>16</v>
      </c>
      <c r="K93" s="8" t="s">
        <v>1351</v>
      </c>
      <c r="L93" s="8" t="s">
        <v>1253</v>
      </c>
      <c r="M93" s="8">
        <v>230000000</v>
      </c>
      <c r="N93" s="8" t="s">
        <v>3722</v>
      </c>
      <c r="O93" s="8" t="s">
        <v>131</v>
      </c>
      <c r="P93" s="8"/>
      <c r="Q93" s="8"/>
      <c r="R93" s="5"/>
      <c r="S93" s="5" t="s">
        <v>1397</v>
      </c>
      <c r="T93" s="5" t="s">
        <v>1482</v>
      </c>
      <c r="U93" s="5">
        <v>0</v>
      </c>
      <c r="V93" s="5">
        <v>100</v>
      </c>
      <c r="W93" s="5">
        <v>0</v>
      </c>
      <c r="X93" s="5" t="s">
        <v>1491</v>
      </c>
      <c r="Y93" s="5" t="s">
        <v>1255</v>
      </c>
      <c r="Z93" s="5">
        <v>4000</v>
      </c>
      <c r="AA93" s="10">
        <v>309.97050000000002</v>
      </c>
      <c r="AB93" s="10">
        <v>1239882</v>
      </c>
      <c r="AC93" s="10">
        <f t="shared" si="1"/>
        <v>1388667.84</v>
      </c>
      <c r="AD93" s="5"/>
      <c r="AE93" s="10"/>
      <c r="AF93" s="10"/>
      <c r="AG93" s="8" t="s">
        <v>1328</v>
      </c>
      <c r="AH93" s="8"/>
      <c r="AI93" s="8"/>
      <c r="AJ93" s="8" t="s">
        <v>1443</v>
      </c>
      <c r="AK93" s="8" t="s">
        <v>3346</v>
      </c>
      <c r="AL93" s="8" t="s">
        <v>3347</v>
      </c>
    </row>
    <row r="94" spans="1:38" ht="45" customHeight="1">
      <c r="A94" s="5" t="s">
        <v>119</v>
      </c>
      <c r="B94" s="8" t="s">
        <v>3328</v>
      </c>
      <c r="C94" s="64" t="s">
        <v>112</v>
      </c>
      <c r="D94" s="8" t="s">
        <v>3329</v>
      </c>
      <c r="E94" s="8" t="s">
        <v>1252</v>
      </c>
      <c r="F94" s="8"/>
      <c r="G94" s="8"/>
      <c r="H94" s="14">
        <v>0</v>
      </c>
      <c r="I94" s="8">
        <v>230000000</v>
      </c>
      <c r="J94" s="8" t="s">
        <v>16</v>
      </c>
      <c r="K94" s="8" t="s">
        <v>1351</v>
      </c>
      <c r="L94" s="8" t="s">
        <v>1253</v>
      </c>
      <c r="M94" s="8">
        <v>230000000</v>
      </c>
      <c r="N94" s="8" t="s">
        <v>3722</v>
      </c>
      <c r="O94" s="8" t="s">
        <v>131</v>
      </c>
      <c r="P94" s="8"/>
      <c r="Q94" s="8"/>
      <c r="R94" s="5"/>
      <c r="S94" s="5" t="s">
        <v>1397</v>
      </c>
      <c r="T94" s="5" t="s">
        <v>1482</v>
      </c>
      <c r="U94" s="5">
        <v>0</v>
      </c>
      <c r="V94" s="5">
        <v>100</v>
      </c>
      <c r="W94" s="5">
        <v>0</v>
      </c>
      <c r="X94" s="5" t="s">
        <v>1491</v>
      </c>
      <c r="Y94" s="5" t="s">
        <v>1255</v>
      </c>
      <c r="Z94" s="5">
        <v>300</v>
      </c>
      <c r="AA94" s="10">
        <v>352.30250000000001</v>
      </c>
      <c r="AB94" s="10">
        <v>105690.75</v>
      </c>
      <c r="AC94" s="10">
        <f t="shared" si="1"/>
        <v>118373.64000000001</v>
      </c>
      <c r="AD94" s="5"/>
      <c r="AE94" s="10"/>
      <c r="AF94" s="10"/>
      <c r="AG94" s="8" t="s">
        <v>1328</v>
      </c>
      <c r="AH94" s="8"/>
      <c r="AI94" s="8"/>
      <c r="AJ94" s="8" t="s">
        <v>1443</v>
      </c>
      <c r="AK94" s="8" t="s">
        <v>3348</v>
      </c>
      <c r="AL94" s="8" t="s">
        <v>3349</v>
      </c>
    </row>
    <row r="95" spans="1:38" ht="45" customHeight="1">
      <c r="A95" s="5" t="s">
        <v>120</v>
      </c>
      <c r="B95" s="8" t="s">
        <v>3328</v>
      </c>
      <c r="C95" s="64" t="s">
        <v>112</v>
      </c>
      <c r="D95" s="8" t="s">
        <v>3329</v>
      </c>
      <c r="E95" s="8" t="s">
        <v>1252</v>
      </c>
      <c r="F95" s="8"/>
      <c r="G95" s="8"/>
      <c r="H95" s="14">
        <v>0</v>
      </c>
      <c r="I95" s="8">
        <v>230000000</v>
      </c>
      <c r="J95" s="8" t="s">
        <v>16</v>
      </c>
      <c r="K95" s="8" t="s">
        <v>1351</v>
      </c>
      <c r="L95" s="8" t="s">
        <v>1253</v>
      </c>
      <c r="M95" s="8">
        <v>230000000</v>
      </c>
      <c r="N95" s="8" t="s">
        <v>3722</v>
      </c>
      <c r="O95" s="8" t="s">
        <v>131</v>
      </c>
      <c r="P95" s="8"/>
      <c r="Q95" s="8"/>
      <c r="R95" s="5"/>
      <c r="S95" s="5" t="s">
        <v>1397</v>
      </c>
      <c r="T95" s="5" t="s">
        <v>1482</v>
      </c>
      <c r="U95" s="5">
        <v>0</v>
      </c>
      <c r="V95" s="5">
        <v>100</v>
      </c>
      <c r="W95" s="5">
        <v>0</v>
      </c>
      <c r="X95" s="5" t="s">
        <v>1491</v>
      </c>
      <c r="Y95" s="5" t="s">
        <v>1255</v>
      </c>
      <c r="Z95" s="5">
        <v>10000</v>
      </c>
      <c r="AA95" s="10">
        <v>309.97050000000002</v>
      </c>
      <c r="AB95" s="10">
        <v>3099705</v>
      </c>
      <c r="AC95" s="10">
        <f t="shared" si="1"/>
        <v>3471669.6000000006</v>
      </c>
      <c r="AD95" s="5"/>
      <c r="AE95" s="10"/>
      <c r="AF95" s="10"/>
      <c r="AG95" s="8" t="s">
        <v>1328</v>
      </c>
      <c r="AH95" s="8"/>
      <c r="AI95" s="8"/>
      <c r="AJ95" s="8" t="s">
        <v>1443</v>
      </c>
      <c r="AK95" s="8" t="s">
        <v>3350</v>
      </c>
      <c r="AL95" s="8" t="s">
        <v>109</v>
      </c>
    </row>
    <row r="96" spans="1:38" ht="45" customHeight="1">
      <c r="A96" s="5" t="s">
        <v>121</v>
      </c>
      <c r="B96" s="8" t="s">
        <v>3328</v>
      </c>
      <c r="C96" s="64" t="s">
        <v>112</v>
      </c>
      <c r="D96" s="8" t="s">
        <v>3329</v>
      </c>
      <c r="E96" s="8" t="s">
        <v>1252</v>
      </c>
      <c r="F96" s="8"/>
      <c r="G96" s="8"/>
      <c r="H96" s="14">
        <v>0</v>
      </c>
      <c r="I96" s="8">
        <v>230000000</v>
      </c>
      <c r="J96" s="8" t="s">
        <v>16</v>
      </c>
      <c r="K96" s="8" t="s">
        <v>1351</v>
      </c>
      <c r="L96" s="8" t="s">
        <v>1253</v>
      </c>
      <c r="M96" s="8">
        <v>230000000</v>
      </c>
      <c r="N96" s="8" t="s">
        <v>3722</v>
      </c>
      <c r="O96" s="8" t="s">
        <v>131</v>
      </c>
      <c r="P96" s="8"/>
      <c r="Q96" s="8"/>
      <c r="R96" s="5"/>
      <c r="S96" s="5" t="s">
        <v>1397</v>
      </c>
      <c r="T96" s="5" t="s">
        <v>1482</v>
      </c>
      <c r="U96" s="5">
        <v>0</v>
      </c>
      <c r="V96" s="5">
        <v>100</v>
      </c>
      <c r="W96" s="5">
        <v>0</v>
      </c>
      <c r="X96" s="5" t="s">
        <v>1491</v>
      </c>
      <c r="Y96" s="5" t="s">
        <v>1255</v>
      </c>
      <c r="Z96" s="5">
        <v>25</v>
      </c>
      <c r="AA96" s="10">
        <v>473.45000000000005</v>
      </c>
      <c r="AB96" s="10">
        <v>11836.250000000002</v>
      </c>
      <c r="AC96" s="10">
        <f t="shared" si="1"/>
        <v>13256.600000000004</v>
      </c>
      <c r="AD96" s="5"/>
      <c r="AE96" s="10"/>
      <c r="AF96" s="10"/>
      <c r="AG96" s="8" t="s">
        <v>1328</v>
      </c>
      <c r="AH96" s="8"/>
      <c r="AI96" s="8"/>
      <c r="AJ96" s="8" t="s">
        <v>1443</v>
      </c>
      <c r="AK96" s="8" t="s">
        <v>3351</v>
      </c>
      <c r="AL96" s="8" t="s">
        <v>3352</v>
      </c>
    </row>
    <row r="97" spans="1:38" ht="45" customHeight="1">
      <c r="A97" s="5" t="s">
        <v>122</v>
      </c>
      <c r="B97" s="8" t="s">
        <v>3305</v>
      </c>
      <c r="C97" s="64" t="s">
        <v>3306</v>
      </c>
      <c r="D97" s="8" t="s">
        <v>3222</v>
      </c>
      <c r="E97" s="8" t="s">
        <v>1252</v>
      </c>
      <c r="F97" s="8"/>
      <c r="G97" s="8"/>
      <c r="H97" s="14">
        <v>0</v>
      </c>
      <c r="I97" s="8">
        <v>230000000</v>
      </c>
      <c r="J97" s="8" t="s">
        <v>16</v>
      </c>
      <c r="K97" s="8" t="s">
        <v>1351</v>
      </c>
      <c r="L97" s="8" t="s">
        <v>1253</v>
      </c>
      <c r="M97" s="8">
        <v>230000000</v>
      </c>
      <c r="N97" s="8" t="s">
        <v>3722</v>
      </c>
      <c r="O97" s="8" t="s">
        <v>131</v>
      </c>
      <c r="P97" s="8"/>
      <c r="Q97" s="8"/>
      <c r="R97" s="5" t="s">
        <v>1435</v>
      </c>
      <c r="S97" s="5"/>
      <c r="T97" s="5"/>
      <c r="U97" s="5">
        <v>0</v>
      </c>
      <c r="V97" s="5">
        <v>0</v>
      </c>
      <c r="W97" s="5">
        <v>100</v>
      </c>
      <c r="X97" s="5" t="s">
        <v>1456</v>
      </c>
      <c r="Y97" s="5" t="s">
        <v>1255</v>
      </c>
      <c r="Z97" s="5">
        <v>0.7</v>
      </c>
      <c r="AA97" s="10">
        <v>535000</v>
      </c>
      <c r="AB97" s="10">
        <v>374500</v>
      </c>
      <c r="AC97" s="10">
        <f t="shared" si="1"/>
        <v>419440.00000000006</v>
      </c>
      <c r="AD97" s="5"/>
      <c r="AE97" s="10"/>
      <c r="AF97" s="10"/>
      <c r="AG97" s="8" t="s">
        <v>1328</v>
      </c>
      <c r="AH97" s="8"/>
      <c r="AI97" s="8"/>
      <c r="AJ97" s="8" t="s">
        <v>1443</v>
      </c>
      <c r="AK97" s="8" t="s">
        <v>3307</v>
      </c>
      <c r="AL97" s="8" t="s">
        <v>3306</v>
      </c>
    </row>
    <row r="98" spans="1:38" ht="45" customHeight="1">
      <c r="A98" s="5" t="s">
        <v>123</v>
      </c>
      <c r="B98" s="8" t="s">
        <v>3308</v>
      </c>
      <c r="C98" s="64" t="s">
        <v>116</v>
      </c>
      <c r="D98" s="8" t="s">
        <v>3309</v>
      </c>
      <c r="E98" s="8" t="s">
        <v>1252</v>
      </c>
      <c r="F98" s="8"/>
      <c r="G98" s="8"/>
      <c r="H98" s="14">
        <v>0</v>
      </c>
      <c r="I98" s="8">
        <v>230000000</v>
      </c>
      <c r="J98" s="8" t="s">
        <v>16</v>
      </c>
      <c r="K98" s="8" t="s">
        <v>1351</v>
      </c>
      <c r="L98" s="8" t="s">
        <v>1253</v>
      </c>
      <c r="M98" s="8">
        <v>230000000</v>
      </c>
      <c r="N98" s="8" t="s">
        <v>3722</v>
      </c>
      <c r="O98" s="8" t="s">
        <v>131</v>
      </c>
      <c r="P98" s="8"/>
      <c r="Q98" s="8"/>
      <c r="R98" s="5" t="s">
        <v>1435</v>
      </c>
      <c r="S98" s="5"/>
      <c r="T98" s="5"/>
      <c r="U98" s="5">
        <v>0</v>
      </c>
      <c r="V98" s="5">
        <v>0</v>
      </c>
      <c r="W98" s="5">
        <v>100</v>
      </c>
      <c r="X98" s="5" t="s">
        <v>1456</v>
      </c>
      <c r="Y98" s="5" t="s">
        <v>1255</v>
      </c>
      <c r="Z98" s="5">
        <v>2.7</v>
      </c>
      <c r="AA98" s="10">
        <v>263678.57142857136</v>
      </c>
      <c r="AB98" s="10">
        <v>711932.14285714272</v>
      </c>
      <c r="AC98" s="10">
        <f t="shared" si="1"/>
        <v>797363.99999999988</v>
      </c>
      <c r="AD98" s="5"/>
      <c r="AE98" s="10"/>
      <c r="AF98" s="10"/>
      <c r="AG98" s="8" t="s">
        <v>1328</v>
      </c>
      <c r="AH98" s="8"/>
      <c r="AI98" s="8"/>
      <c r="AJ98" s="8" t="s">
        <v>1443</v>
      </c>
      <c r="AK98" s="8" t="s">
        <v>3310</v>
      </c>
      <c r="AL98" s="8" t="s">
        <v>3311</v>
      </c>
    </row>
    <row r="99" spans="1:38" ht="45" customHeight="1">
      <c r="A99" s="5" t="s">
        <v>124</v>
      </c>
      <c r="B99" s="8" t="s">
        <v>3312</v>
      </c>
      <c r="C99" s="64" t="s">
        <v>3313</v>
      </c>
      <c r="D99" s="8" t="s">
        <v>3314</v>
      </c>
      <c r="E99" s="8" t="s">
        <v>1252</v>
      </c>
      <c r="F99" s="8"/>
      <c r="G99" s="8"/>
      <c r="H99" s="14">
        <v>0</v>
      </c>
      <c r="I99" s="8">
        <v>230000000</v>
      </c>
      <c r="J99" s="8" t="s">
        <v>16</v>
      </c>
      <c r="K99" s="8" t="s">
        <v>1351</v>
      </c>
      <c r="L99" s="8" t="s">
        <v>1253</v>
      </c>
      <c r="M99" s="8">
        <v>230000000</v>
      </c>
      <c r="N99" s="8" t="s">
        <v>3722</v>
      </c>
      <c r="O99" s="8" t="s">
        <v>131</v>
      </c>
      <c r="P99" s="8"/>
      <c r="Q99" s="8"/>
      <c r="R99" s="5" t="s">
        <v>1435</v>
      </c>
      <c r="S99" s="5"/>
      <c r="T99" s="5"/>
      <c r="U99" s="5">
        <v>0</v>
      </c>
      <c r="V99" s="5">
        <v>0</v>
      </c>
      <c r="W99" s="5">
        <v>100</v>
      </c>
      <c r="X99" s="5" t="s">
        <v>1456</v>
      </c>
      <c r="Y99" s="5" t="s">
        <v>1255</v>
      </c>
      <c r="Z99" s="5">
        <v>0.7</v>
      </c>
      <c r="AA99" s="10">
        <v>572258.92857142852</v>
      </c>
      <c r="AB99" s="10">
        <v>400581.24999999994</v>
      </c>
      <c r="AC99" s="10">
        <f t="shared" si="1"/>
        <v>448651</v>
      </c>
      <c r="AD99" s="5"/>
      <c r="AE99" s="10"/>
      <c r="AF99" s="10"/>
      <c r="AG99" s="8" t="s">
        <v>1328</v>
      </c>
      <c r="AH99" s="8"/>
      <c r="AI99" s="8"/>
      <c r="AJ99" s="8" t="s">
        <v>1443</v>
      </c>
      <c r="AK99" s="8" t="s">
        <v>3315</v>
      </c>
      <c r="AL99" s="8" t="s">
        <v>118</v>
      </c>
    </row>
    <row r="100" spans="1:38" ht="45" customHeight="1">
      <c r="A100" s="5" t="s">
        <v>125</v>
      </c>
      <c r="B100" s="8" t="s">
        <v>3316</v>
      </c>
      <c r="C100" s="64" t="s">
        <v>89</v>
      </c>
      <c r="D100" s="8" t="s">
        <v>3317</v>
      </c>
      <c r="E100" s="8" t="s">
        <v>1252</v>
      </c>
      <c r="F100" s="8"/>
      <c r="G100" s="8"/>
      <c r="H100" s="14">
        <v>0</v>
      </c>
      <c r="I100" s="8">
        <v>230000000</v>
      </c>
      <c r="J100" s="8" t="s">
        <v>16</v>
      </c>
      <c r="K100" s="8" t="s">
        <v>1351</v>
      </c>
      <c r="L100" s="8" t="s">
        <v>1253</v>
      </c>
      <c r="M100" s="8">
        <v>230000000</v>
      </c>
      <c r="N100" s="8" t="s">
        <v>3722</v>
      </c>
      <c r="O100" s="8" t="s">
        <v>131</v>
      </c>
      <c r="P100" s="8"/>
      <c r="Q100" s="8"/>
      <c r="R100" s="5" t="s">
        <v>1397</v>
      </c>
      <c r="S100" s="5"/>
      <c r="T100" s="5"/>
      <c r="U100" s="5">
        <v>0</v>
      </c>
      <c r="V100" s="5">
        <v>0</v>
      </c>
      <c r="W100" s="5">
        <v>100</v>
      </c>
      <c r="X100" s="5" t="s">
        <v>1456</v>
      </c>
      <c r="Y100" s="5" t="s">
        <v>1255</v>
      </c>
      <c r="Z100" s="5">
        <v>13.6</v>
      </c>
      <c r="AA100" s="10">
        <v>235399.99999999997</v>
      </c>
      <c r="AB100" s="10">
        <v>3201439.9999999995</v>
      </c>
      <c r="AC100" s="10">
        <f t="shared" si="1"/>
        <v>3585612.8</v>
      </c>
      <c r="AD100" s="5"/>
      <c r="AE100" s="10"/>
      <c r="AF100" s="10"/>
      <c r="AG100" s="8" t="s">
        <v>1328</v>
      </c>
      <c r="AH100" s="8"/>
      <c r="AI100" s="8"/>
      <c r="AJ100" s="8" t="s">
        <v>1443</v>
      </c>
      <c r="AK100" s="8" t="s">
        <v>3318</v>
      </c>
      <c r="AL100" s="8" t="s">
        <v>3318</v>
      </c>
    </row>
    <row r="101" spans="1:38" ht="45" customHeight="1">
      <c r="A101" s="5" t="s">
        <v>126</v>
      </c>
      <c r="B101" s="8" t="s">
        <v>3239</v>
      </c>
      <c r="C101" s="64" t="s">
        <v>3158</v>
      </c>
      <c r="D101" s="8" t="s">
        <v>3240</v>
      </c>
      <c r="E101" s="8" t="s">
        <v>1252</v>
      </c>
      <c r="F101" s="8"/>
      <c r="G101" s="8"/>
      <c r="H101" s="14">
        <v>0</v>
      </c>
      <c r="I101" s="8">
        <v>230000000</v>
      </c>
      <c r="J101" s="8" t="s">
        <v>16</v>
      </c>
      <c r="K101" s="8" t="s">
        <v>1351</v>
      </c>
      <c r="L101" s="8" t="s">
        <v>1253</v>
      </c>
      <c r="M101" s="8">
        <v>230000000</v>
      </c>
      <c r="N101" s="8" t="s">
        <v>3722</v>
      </c>
      <c r="O101" s="8" t="s">
        <v>131</v>
      </c>
      <c r="P101" s="8"/>
      <c r="Q101" s="8"/>
      <c r="R101" s="5" t="s">
        <v>1323</v>
      </c>
      <c r="S101" s="5"/>
      <c r="T101" s="5"/>
      <c r="U101" s="5">
        <v>0</v>
      </c>
      <c r="V101" s="5">
        <v>0</v>
      </c>
      <c r="W101" s="5">
        <v>100</v>
      </c>
      <c r="X101" s="5" t="s">
        <v>1456</v>
      </c>
      <c r="Y101" s="5" t="s">
        <v>1255</v>
      </c>
      <c r="Z101" s="5">
        <v>1.2</v>
      </c>
      <c r="AA101" s="10">
        <v>3620000</v>
      </c>
      <c r="AB101" s="10">
        <v>4344000</v>
      </c>
      <c r="AC101" s="10">
        <f t="shared" si="1"/>
        <v>4865280</v>
      </c>
      <c r="AD101" s="5"/>
      <c r="AE101" s="10"/>
      <c r="AF101" s="10"/>
      <c r="AG101" s="8" t="s">
        <v>1328</v>
      </c>
      <c r="AH101" s="8"/>
      <c r="AI101" s="8"/>
      <c r="AJ101" s="8" t="s">
        <v>1443</v>
      </c>
      <c r="AK101" s="8" t="s">
        <v>3319</v>
      </c>
      <c r="AL101" s="8" t="s">
        <v>3319</v>
      </c>
    </row>
    <row r="102" spans="1:38" ht="45" customHeight="1">
      <c r="A102" s="5" t="s">
        <v>128</v>
      </c>
      <c r="B102" s="8" t="s">
        <v>3320</v>
      </c>
      <c r="C102" s="64" t="s">
        <v>3228</v>
      </c>
      <c r="D102" s="8" t="s">
        <v>3321</v>
      </c>
      <c r="E102" s="8" t="s">
        <v>1252</v>
      </c>
      <c r="F102" s="8"/>
      <c r="G102" s="8"/>
      <c r="H102" s="14">
        <v>0</v>
      </c>
      <c r="I102" s="8">
        <v>230000000</v>
      </c>
      <c r="J102" s="8" t="s">
        <v>16</v>
      </c>
      <c r="K102" s="8" t="s">
        <v>1351</v>
      </c>
      <c r="L102" s="8" t="s">
        <v>1253</v>
      </c>
      <c r="M102" s="8">
        <v>230000000</v>
      </c>
      <c r="N102" s="8" t="s">
        <v>3722</v>
      </c>
      <c r="O102" s="8" t="s">
        <v>131</v>
      </c>
      <c r="P102" s="8"/>
      <c r="Q102" s="8"/>
      <c r="R102" s="5" t="s">
        <v>1323</v>
      </c>
      <c r="S102" s="5"/>
      <c r="T102" s="5"/>
      <c r="U102" s="5">
        <v>0</v>
      </c>
      <c r="V102" s="5">
        <v>0</v>
      </c>
      <c r="W102" s="5">
        <v>100</v>
      </c>
      <c r="X102" s="5" t="s">
        <v>1456</v>
      </c>
      <c r="Y102" s="5" t="s">
        <v>1255</v>
      </c>
      <c r="Z102" s="5">
        <v>1.6</v>
      </c>
      <c r="AA102" s="10">
        <v>2480000</v>
      </c>
      <c r="AB102" s="10">
        <v>3968000</v>
      </c>
      <c r="AC102" s="10">
        <f t="shared" si="1"/>
        <v>4444160</v>
      </c>
      <c r="AD102" s="5"/>
      <c r="AE102" s="10"/>
      <c r="AF102" s="10"/>
      <c r="AG102" s="8" t="s">
        <v>1328</v>
      </c>
      <c r="AH102" s="8"/>
      <c r="AI102" s="8"/>
      <c r="AJ102" s="8" t="s">
        <v>1443</v>
      </c>
      <c r="AK102" s="8" t="s">
        <v>3322</v>
      </c>
      <c r="AL102" s="8" t="s">
        <v>3322</v>
      </c>
    </row>
    <row r="103" spans="1:38" ht="45" customHeight="1">
      <c r="A103" s="5" t="s">
        <v>130</v>
      </c>
      <c r="B103" s="8" t="s">
        <v>3256</v>
      </c>
      <c r="C103" s="64" t="s">
        <v>3257</v>
      </c>
      <c r="D103" s="8" t="s">
        <v>1946</v>
      </c>
      <c r="E103" s="8" t="s">
        <v>1252</v>
      </c>
      <c r="F103" s="8"/>
      <c r="G103" s="8"/>
      <c r="H103" s="14">
        <v>0</v>
      </c>
      <c r="I103" s="8">
        <v>230000000</v>
      </c>
      <c r="J103" s="8" t="s">
        <v>16</v>
      </c>
      <c r="K103" s="8" t="s">
        <v>1351</v>
      </c>
      <c r="L103" s="8" t="s">
        <v>1253</v>
      </c>
      <c r="M103" s="8">
        <v>230000000</v>
      </c>
      <c r="N103" s="8" t="s">
        <v>3722</v>
      </c>
      <c r="O103" s="8" t="s">
        <v>131</v>
      </c>
      <c r="P103" s="8"/>
      <c r="Q103" s="8"/>
      <c r="R103" s="5" t="s">
        <v>1435</v>
      </c>
      <c r="S103" s="5"/>
      <c r="T103" s="5"/>
      <c r="U103" s="5">
        <v>0</v>
      </c>
      <c r="V103" s="5">
        <v>0</v>
      </c>
      <c r="W103" s="5">
        <v>100</v>
      </c>
      <c r="X103" s="5" t="s">
        <v>1456</v>
      </c>
      <c r="Y103" s="5" t="s">
        <v>1255</v>
      </c>
      <c r="Z103" s="5">
        <v>0.48</v>
      </c>
      <c r="AA103" s="10">
        <v>2149553.5714285714</v>
      </c>
      <c r="AB103" s="10">
        <v>1031785.7142857142</v>
      </c>
      <c r="AC103" s="10">
        <f t="shared" si="1"/>
        <v>1155600</v>
      </c>
      <c r="AD103" s="5"/>
      <c r="AE103" s="10"/>
      <c r="AF103" s="10"/>
      <c r="AG103" s="8" t="s">
        <v>1328</v>
      </c>
      <c r="AH103" s="8"/>
      <c r="AI103" s="8"/>
      <c r="AJ103" s="8" t="s">
        <v>1443</v>
      </c>
      <c r="AK103" s="8" t="s">
        <v>3323</v>
      </c>
      <c r="AL103" s="8" t="s">
        <v>3323</v>
      </c>
    </row>
    <row r="104" spans="1:38" ht="45" customHeight="1">
      <c r="A104" s="5" t="s">
        <v>132</v>
      </c>
      <c r="B104" s="8" t="s">
        <v>3278</v>
      </c>
      <c r="C104" s="64" t="s">
        <v>3158</v>
      </c>
      <c r="D104" s="8" t="s">
        <v>3279</v>
      </c>
      <c r="E104" s="8" t="s">
        <v>1252</v>
      </c>
      <c r="F104" s="8"/>
      <c r="G104" s="8"/>
      <c r="H104" s="14">
        <v>0</v>
      </c>
      <c r="I104" s="8">
        <v>230000000</v>
      </c>
      <c r="J104" s="8" t="s">
        <v>16</v>
      </c>
      <c r="K104" s="8" t="s">
        <v>1351</v>
      </c>
      <c r="L104" s="8" t="s">
        <v>1253</v>
      </c>
      <c r="M104" s="8">
        <v>230000000</v>
      </c>
      <c r="N104" s="8" t="s">
        <v>3722</v>
      </c>
      <c r="O104" s="8" t="s">
        <v>131</v>
      </c>
      <c r="P104" s="8"/>
      <c r="Q104" s="8"/>
      <c r="R104" s="5" t="s">
        <v>1435</v>
      </c>
      <c r="S104" s="5"/>
      <c r="T104" s="5"/>
      <c r="U104" s="5">
        <v>0</v>
      </c>
      <c r="V104" s="5">
        <v>0</v>
      </c>
      <c r="W104" s="5">
        <v>100</v>
      </c>
      <c r="X104" s="5" t="s">
        <v>1456</v>
      </c>
      <c r="Y104" s="5" t="s">
        <v>1255</v>
      </c>
      <c r="Z104" s="5">
        <v>2.7</v>
      </c>
      <c r="AA104" s="10">
        <v>2266140.9375</v>
      </c>
      <c r="AB104" s="10">
        <v>6118580.53125</v>
      </c>
      <c r="AC104" s="10">
        <f t="shared" si="1"/>
        <v>6852810.1950000003</v>
      </c>
      <c r="AD104" s="5"/>
      <c r="AE104" s="10"/>
      <c r="AF104" s="10"/>
      <c r="AG104" s="8" t="s">
        <v>1328</v>
      </c>
      <c r="AH104" s="8"/>
      <c r="AI104" s="8"/>
      <c r="AJ104" s="8" t="s">
        <v>1443</v>
      </c>
      <c r="AK104" s="8" t="s">
        <v>3324</v>
      </c>
      <c r="AL104" s="8" t="s">
        <v>3324</v>
      </c>
    </row>
    <row r="105" spans="1:38" ht="45" customHeight="1">
      <c r="A105" s="5" t="s">
        <v>134</v>
      </c>
      <c r="B105" s="8" t="s">
        <v>3278</v>
      </c>
      <c r="C105" s="64" t="s">
        <v>3158</v>
      </c>
      <c r="D105" s="8" t="s">
        <v>3279</v>
      </c>
      <c r="E105" s="8" t="s">
        <v>1252</v>
      </c>
      <c r="F105" s="8"/>
      <c r="G105" s="8"/>
      <c r="H105" s="14">
        <v>0</v>
      </c>
      <c r="I105" s="8">
        <v>230000000</v>
      </c>
      <c r="J105" s="8" t="s">
        <v>16</v>
      </c>
      <c r="K105" s="8" t="s">
        <v>1351</v>
      </c>
      <c r="L105" s="8" t="s">
        <v>1253</v>
      </c>
      <c r="M105" s="8">
        <v>230000000</v>
      </c>
      <c r="N105" s="8" t="s">
        <v>3722</v>
      </c>
      <c r="O105" s="8" t="s">
        <v>131</v>
      </c>
      <c r="P105" s="8"/>
      <c r="Q105" s="8"/>
      <c r="R105" s="5" t="s">
        <v>1435</v>
      </c>
      <c r="S105" s="5"/>
      <c r="T105" s="5"/>
      <c r="U105" s="5">
        <v>0</v>
      </c>
      <c r="V105" s="5">
        <v>0</v>
      </c>
      <c r="W105" s="5">
        <v>100</v>
      </c>
      <c r="X105" s="5" t="s">
        <v>1456</v>
      </c>
      <c r="Y105" s="5" t="s">
        <v>1255</v>
      </c>
      <c r="Z105" s="5">
        <v>1.5</v>
      </c>
      <c r="AA105" s="10">
        <v>4060267.8571428568</v>
      </c>
      <c r="AB105" s="10">
        <v>6090401.7857142854</v>
      </c>
      <c r="AC105" s="10">
        <f t="shared" si="1"/>
        <v>6821250</v>
      </c>
      <c r="AD105" s="5"/>
      <c r="AE105" s="10"/>
      <c r="AF105" s="10"/>
      <c r="AG105" s="8" t="s">
        <v>1328</v>
      </c>
      <c r="AH105" s="8"/>
      <c r="AI105" s="8"/>
      <c r="AJ105" s="8" t="s">
        <v>1443</v>
      </c>
      <c r="AK105" s="8" t="s">
        <v>3325</v>
      </c>
      <c r="AL105" s="8" t="s">
        <v>3325</v>
      </c>
    </row>
    <row r="106" spans="1:38" ht="45" customHeight="1">
      <c r="A106" s="5" t="s">
        <v>135</v>
      </c>
      <c r="B106" s="8" t="s">
        <v>3320</v>
      </c>
      <c r="C106" s="64" t="s">
        <v>3228</v>
      </c>
      <c r="D106" s="8" t="s">
        <v>3321</v>
      </c>
      <c r="E106" s="8" t="s">
        <v>1252</v>
      </c>
      <c r="F106" s="8"/>
      <c r="G106" s="8"/>
      <c r="H106" s="14">
        <v>0</v>
      </c>
      <c r="I106" s="8">
        <v>230000000</v>
      </c>
      <c r="J106" s="8" t="s">
        <v>16</v>
      </c>
      <c r="K106" s="8" t="s">
        <v>1351</v>
      </c>
      <c r="L106" s="8" t="s">
        <v>1253</v>
      </c>
      <c r="M106" s="8">
        <v>230000000</v>
      </c>
      <c r="N106" s="8" t="s">
        <v>3722</v>
      </c>
      <c r="O106" s="8" t="s">
        <v>131</v>
      </c>
      <c r="P106" s="8"/>
      <c r="Q106" s="8"/>
      <c r="R106" s="5" t="s">
        <v>1435</v>
      </c>
      <c r="S106" s="5"/>
      <c r="T106" s="5"/>
      <c r="U106" s="5">
        <v>0</v>
      </c>
      <c r="V106" s="5">
        <v>0</v>
      </c>
      <c r="W106" s="5">
        <v>100</v>
      </c>
      <c r="X106" s="5" t="s">
        <v>1456</v>
      </c>
      <c r="Y106" s="5" t="s">
        <v>1255</v>
      </c>
      <c r="Z106" s="5">
        <v>2.9</v>
      </c>
      <c r="AA106" s="10">
        <v>1375714.2857142857</v>
      </c>
      <c r="AB106" s="10">
        <v>3989571.4285714282</v>
      </c>
      <c r="AC106" s="10">
        <f t="shared" si="1"/>
        <v>4468320</v>
      </c>
      <c r="AD106" s="5"/>
      <c r="AE106" s="10"/>
      <c r="AF106" s="10"/>
      <c r="AG106" s="8" t="s">
        <v>1328</v>
      </c>
      <c r="AH106" s="8"/>
      <c r="AI106" s="8"/>
      <c r="AJ106" s="8" t="s">
        <v>1443</v>
      </c>
      <c r="AK106" s="8" t="s">
        <v>3326</v>
      </c>
      <c r="AL106" s="8" t="s">
        <v>3326</v>
      </c>
    </row>
    <row r="107" spans="1:38" ht="45" customHeight="1">
      <c r="A107" s="5" t="s">
        <v>136</v>
      </c>
      <c r="B107" s="8" t="s">
        <v>3244</v>
      </c>
      <c r="C107" s="64" t="s">
        <v>3158</v>
      </c>
      <c r="D107" s="8" t="s">
        <v>3245</v>
      </c>
      <c r="E107" s="8" t="s">
        <v>1307</v>
      </c>
      <c r="F107" s="8"/>
      <c r="G107" s="8"/>
      <c r="H107" s="14">
        <v>0</v>
      </c>
      <c r="I107" s="8">
        <v>230000000</v>
      </c>
      <c r="J107" s="8" t="s">
        <v>16</v>
      </c>
      <c r="K107" s="8" t="s">
        <v>1351</v>
      </c>
      <c r="L107" s="8" t="s">
        <v>1253</v>
      </c>
      <c r="M107" s="8">
        <v>230000000</v>
      </c>
      <c r="N107" s="8" t="s">
        <v>3722</v>
      </c>
      <c r="O107" s="8" t="s">
        <v>131</v>
      </c>
      <c r="P107" s="8"/>
      <c r="Q107" s="8"/>
      <c r="R107" s="5"/>
      <c r="S107" s="5" t="s">
        <v>1323</v>
      </c>
      <c r="T107" s="5" t="s">
        <v>1885</v>
      </c>
      <c r="U107" s="5">
        <v>0</v>
      </c>
      <c r="V107" s="5">
        <v>100</v>
      </c>
      <c r="W107" s="5">
        <v>0</v>
      </c>
      <c r="X107" s="5" t="s">
        <v>1456</v>
      </c>
      <c r="Y107" s="5" t="s">
        <v>1255</v>
      </c>
      <c r="Z107" s="5">
        <v>90</v>
      </c>
      <c r="AA107" s="10">
        <v>131289.00000000003</v>
      </c>
      <c r="AB107" s="10">
        <v>11816010.000000002</v>
      </c>
      <c r="AC107" s="10">
        <f t="shared" si="1"/>
        <v>13233931.200000003</v>
      </c>
      <c r="AD107" s="5"/>
      <c r="AE107" s="10"/>
      <c r="AF107" s="10"/>
      <c r="AG107" s="8" t="s">
        <v>1328</v>
      </c>
      <c r="AH107" s="8"/>
      <c r="AI107" s="8"/>
      <c r="AJ107" s="8" t="s">
        <v>1443</v>
      </c>
      <c r="AK107" s="8" t="s">
        <v>3327</v>
      </c>
      <c r="AL107" s="8" t="s">
        <v>82</v>
      </c>
    </row>
    <row r="108" spans="1:38" ht="45" customHeight="1">
      <c r="A108" s="5" t="s">
        <v>138</v>
      </c>
      <c r="B108" s="8" t="s">
        <v>3353</v>
      </c>
      <c r="C108" s="64" t="s">
        <v>127</v>
      </c>
      <c r="D108" s="8" t="s">
        <v>3354</v>
      </c>
      <c r="E108" s="8" t="s">
        <v>15</v>
      </c>
      <c r="F108" s="8" t="s">
        <v>1257</v>
      </c>
      <c r="G108" s="8"/>
      <c r="H108" s="14">
        <v>0</v>
      </c>
      <c r="I108" s="8">
        <v>230000000</v>
      </c>
      <c r="J108" s="8" t="s">
        <v>16</v>
      </c>
      <c r="K108" s="8" t="s">
        <v>1397</v>
      </c>
      <c r="L108" s="8" t="s">
        <v>1253</v>
      </c>
      <c r="M108" s="8">
        <v>230000000</v>
      </c>
      <c r="N108" s="8" t="s">
        <v>3722</v>
      </c>
      <c r="O108" s="8" t="s">
        <v>129</v>
      </c>
      <c r="P108" s="8"/>
      <c r="Q108" s="8"/>
      <c r="R108" s="5" t="s">
        <v>1435</v>
      </c>
      <c r="S108" s="5"/>
      <c r="T108" s="5"/>
      <c r="U108" s="5">
        <v>100</v>
      </c>
      <c r="V108" s="5">
        <v>0</v>
      </c>
      <c r="W108" s="5">
        <v>0</v>
      </c>
      <c r="X108" s="5" t="s">
        <v>1932</v>
      </c>
      <c r="Y108" s="5" t="s">
        <v>1255</v>
      </c>
      <c r="Z108" s="5">
        <v>898.00099999999998</v>
      </c>
      <c r="AA108" s="10">
        <v>858.66964285714278</v>
      </c>
      <c r="AB108" s="10">
        <v>771086.19795535703</v>
      </c>
      <c r="AC108" s="10">
        <f t="shared" si="1"/>
        <v>863616.5417099999</v>
      </c>
      <c r="AD108" s="5"/>
      <c r="AE108" s="10"/>
      <c r="AF108" s="10"/>
      <c r="AG108" s="8" t="s">
        <v>1328</v>
      </c>
      <c r="AH108" s="8"/>
      <c r="AI108" s="8"/>
      <c r="AJ108" s="8" t="s">
        <v>1443</v>
      </c>
      <c r="AK108" s="8" t="s">
        <v>3355</v>
      </c>
      <c r="AL108" s="8" t="s">
        <v>3355</v>
      </c>
    </row>
    <row r="109" spans="1:38" ht="45" customHeight="1">
      <c r="A109" s="5" t="s">
        <v>139</v>
      </c>
      <c r="B109" s="8" t="s">
        <v>1929</v>
      </c>
      <c r="C109" s="64" t="s">
        <v>1930</v>
      </c>
      <c r="D109" s="8" t="s">
        <v>1931</v>
      </c>
      <c r="E109" s="8" t="s">
        <v>1252</v>
      </c>
      <c r="F109" s="8"/>
      <c r="G109" s="8"/>
      <c r="H109" s="14">
        <v>0</v>
      </c>
      <c r="I109" s="8">
        <v>230000000</v>
      </c>
      <c r="J109" s="8" t="s">
        <v>16</v>
      </c>
      <c r="K109" s="8" t="s">
        <v>1351</v>
      </c>
      <c r="L109" s="8" t="s">
        <v>1253</v>
      </c>
      <c r="M109" s="8">
        <v>230000000</v>
      </c>
      <c r="N109" s="8" t="s">
        <v>3722</v>
      </c>
      <c r="O109" s="8" t="s">
        <v>131</v>
      </c>
      <c r="P109" s="8"/>
      <c r="Q109" s="8"/>
      <c r="R109" s="5" t="s">
        <v>1346</v>
      </c>
      <c r="S109" s="5"/>
      <c r="T109" s="5"/>
      <c r="U109" s="5">
        <v>0</v>
      </c>
      <c r="V109" s="5">
        <v>0</v>
      </c>
      <c r="W109" s="5">
        <v>100</v>
      </c>
      <c r="X109" s="5" t="s">
        <v>1932</v>
      </c>
      <c r="Y109" s="5" t="s">
        <v>1255</v>
      </c>
      <c r="Z109" s="5">
        <v>1040</v>
      </c>
      <c r="AA109" s="10">
        <v>1479.8601562499998</v>
      </c>
      <c r="AB109" s="10">
        <v>1539054.5624999998</v>
      </c>
      <c r="AC109" s="10">
        <f t="shared" si="1"/>
        <v>1723741.1099999999</v>
      </c>
      <c r="AD109" s="5"/>
      <c r="AE109" s="10"/>
      <c r="AF109" s="10"/>
      <c r="AG109" s="8" t="s">
        <v>1328</v>
      </c>
      <c r="AH109" s="8"/>
      <c r="AI109" s="8"/>
      <c r="AJ109" s="8" t="s">
        <v>1443</v>
      </c>
      <c r="AK109" s="8" t="s">
        <v>1933</v>
      </c>
      <c r="AL109" s="8" t="s">
        <v>137</v>
      </c>
    </row>
    <row r="110" spans="1:38" ht="45" customHeight="1">
      <c r="A110" s="5" t="s">
        <v>140</v>
      </c>
      <c r="B110" s="8" t="s">
        <v>1934</v>
      </c>
      <c r="C110" s="64" t="s">
        <v>1935</v>
      </c>
      <c r="D110" s="8" t="s">
        <v>1936</v>
      </c>
      <c r="E110" s="8" t="s">
        <v>1252</v>
      </c>
      <c r="F110" s="8"/>
      <c r="G110" s="8"/>
      <c r="H110" s="14">
        <v>0</v>
      </c>
      <c r="I110" s="8">
        <v>230000000</v>
      </c>
      <c r="J110" s="8" t="s">
        <v>16</v>
      </c>
      <c r="K110" s="8" t="s">
        <v>1351</v>
      </c>
      <c r="L110" s="8" t="s">
        <v>1253</v>
      </c>
      <c r="M110" s="8">
        <v>230000000</v>
      </c>
      <c r="N110" s="8" t="s">
        <v>3722</v>
      </c>
      <c r="O110" s="8" t="s">
        <v>131</v>
      </c>
      <c r="P110" s="8"/>
      <c r="Q110" s="8"/>
      <c r="R110" s="5" t="s">
        <v>1346</v>
      </c>
      <c r="S110" s="5"/>
      <c r="T110" s="5"/>
      <c r="U110" s="5">
        <v>0</v>
      </c>
      <c r="V110" s="5">
        <v>0</v>
      </c>
      <c r="W110" s="5">
        <v>100</v>
      </c>
      <c r="X110" s="5" t="s">
        <v>1932</v>
      </c>
      <c r="Y110" s="5" t="s">
        <v>1255</v>
      </c>
      <c r="Z110" s="5">
        <v>200</v>
      </c>
      <c r="AA110" s="10">
        <v>1266.8800000000001</v>
      </c>
      <c r="AB110" s="10">
        <v>253376.00000000003</v>
      </c>
      <c r="AC110" s="10">
        <f t="shared" si="1"/>
        <v>283781.12000000005</v>
      </c>
      <c r="AD110" s="5"/>
      <c r="AE110" s="10"/>
      <c r="AF110" s="10"/>
      <c r="AG110" s="8" t="s">
        <v>1328</v>
      </c>
      <c r="AH110" s="8"/>
      <c r="AI110" s="8"/>
      <c r="AJ110" s="8" t="s">
        <v>1443</v>
      </c>
      <c r="AK110" s="8" t="s">
        <v>1937</v>
      </c>
      <c r="AL110" s="8" t="s">
        <v>1938</v>
      </c>
    </row>
    <row r="111" spans="1:38" ht="45" customHeight="1">
      <c r="A111" s="5" t="s">
        <v>142</v>
      </c>
      <c r="B111" s="8" t="s">
        <v>1929</v>
      </c>
      <c r="C111" s="64" t="s">
        <v>1930</v>
      </c>
      <c r="D111" s="8" t="s">
        <v>1931</v>
      </c>
      <c r="E111" s="8" t="s">
        <v>1252</v>
      </c>
      <c r="F111" s="8"/>
      <c r="G111" s="8"/>
      <c r="H111" s="14">
        <v>0</v>
      </c>
      <c r="I111" s="8">
        <v>230000000</v>
      </c>
      <c r="J111" s="8" t="s">
        <v>16</v>
      </c>
      <c r="K111" s="8" t="s">
        <v>1351</v>
      </c>
      <c r="L111" s="8" t="s">
        <v>1253</v>
      </c>
      <c r="M111" s="8">
        <v>230000000</v>
      </c>
      <c r="N111" s="8" t="s">
        <v>3722</v>
      </c>
      <c r="O111" s="8" t="s">
        <v>131</v>
      </c>
      <c r="P111" s="8"/>
      <c r="Q111" s="8"/>
      <c r="R111" s="5" t="s">
        <v>1346</v>
      </c>
      <c r="S111" s="5"/>
      <c r="T111" s="5"/>
      <c r="U111" s="5">
        <v>0</v>
      </c>
      <c r="V111" s="5">
        <v>0</v>
      </c>
      <c r="W111" s="5">
        <v>100</v>
      </c>
      <c r="X111" s="5" t="s">
        <v>1932</v>
      </c>
      <c r="Y111" s="5" t="s">
        <v>1255</v>
      </c>
      <c r="Z111" s="5">
        <v>832</v>
      </c>
      <c r="AA111" s="10">
        <v>1044.0620535714286</v>
      </c>
      <c r="AB111" s="10">
        <v>868659.62857142859</v>
      </c>
      <c r="AC111" s="10">
        <f t="shared" si="1"/>
        <v>972898.7840000001</v>
      </c>
      <c r="AD111" s="5"/>
      <c r="AE111" s="10"/>
      <c r="AF111" s="10"/>
      <c r="AG111" s="8" t="s">
        <v>1328</v>
      </c>
      <c r="AH111" s="8"/>
      <c r="AI111" s="8"/>
      <c r="AJ111" s="8" t="s">
        <v>1443</v>
      </c>
      <c r="AK111" s="8" t="s">
        <v>1939</v>
      </c>
      <c r="AL111" s="8" t="s">
        <v>1940</v>
      </c>
    </row>
    <row r="112" spans="1:38" ht="45" customHeight="1">
      <c r="A112" s="5" t="s">
        <v>143</v>
      </c>
      <c r="B112" s="8" t="s">
        <v>1929</v>
      </c>
      <c r="C112" s="64" t="s">
        <v>1930</v>
      </c>
      <c r="D112" s="8" t="s">
        <v>1931</v>
      </c>
      <c r="E112" s="8" t="s">
        <v>1252</v>
      </c>
      <c r="F112" s="8"/>
      <c r="G112" s="8"/>
      <c r="H112" s="14">
        <v>0</v>
      </c>
      <c r="I112" s="8">
        <v>230000000</v>
      </c>
      <c r="J112" s="8" t="s">
        <v>16</v>
      </c>
      <c r="K112" s="8" t="s">
        <v>1351</v>
      </c>
      <c r="L112" s="8" t="s">
        <v>1253</v>
      </c>
      <c r="M112" s="8">
        <v>230000000</v>
      </c>
      <c r="N112" s="8" t="s">
        <v>3722</v>
      </c>
      <c r="O112" s="8" t="s">
        <v>131</v>
      </c>
      <c r="P112" s="8"/>
      <c r="Q112" s="8"/>
      <c r="R112" s="5" t="s">
        <v>1346</v>
      </c>
      <c r="S112" s="5"/>
      <c r="T112" s="5"/>
      <c r="U112" s="5">
        <v>0</v>
      </c>
      <c r="V112" s="5">
        <v>0</v>
      </c>
      <c r="W112" s="5">
        <v>100</v>
      </c>
      <c r="X112" s="5" t="s">
        <v>1812</v>
      </c>
      <c r="Y112" s="5" t="s">
        <v>1255</v>
      </c>
      <c r="Z112" s="5">
        <v>400</v>
      </c>
      <c r="AA112" s="10">
        <v>1091.4000000000001</v>
      </c>
      <c r="AB112" s="10">
        <v>436560.00000000006</v>
      </c>
      <c r="AC112" s="10">
        <f t="shared" si="1"/>
        <v>488947.20000000013</v>
      </c>
      <c r="AD112" s="5"/>
      <c r="AE112" s="10"/>
      <c r="AF112" s="10"/>
      <c r="AG112" s="8" t="s">
        <v>1328</v>
      </c>
      <c r="AH112" s="8"/>
      <c r="AI112" s="8"/>
      <c r="AJ112" s="8" t="s">
        <v>1443</v>
      </c>
      <c r="AK112" s="8" t="s">
        <v>1941</v>
      </c>
      <c r="AL112" s="8" t="s">
        <v>1942</v>
      </c>
    </row>
    <row r="113" spans="1:38" ht="45" customHeight="1">
      <c r="A113" s="5" t="s">
        <v>144</v>
      </c>
      <c r="B113" s="8" t="s">
        <v>1929</v>
      </c>
      <c r="C113" s="64" t="s">
        <v>1930</v>
      </c>
      <c r="D113" s="8" t="s">
        <v>1931</v>
      </c>
      <c r="E113" s="8" t="s">
        <v>1252</v>
      </c>
      <c r="F113" s="8"/>
      <c r="G113" s="8"/>
      <c r="H113" s="14">
        <v>0</v>
      </c>
      <c r="I113" s="8">
        <v>230000000</v>
      </c>
      <c r="J113" s="8" t="s">
        <v>16</v>
      </c>
      <c r="K113" s="8" t="s">
        <v>1351</v>
      </c>
      <c r="L113" s="8" t="s">
        <v>1253</v>
      </c>
      <c r="M113" s="8">
        <v>230000000</v>
      </c>
      <c r="N113" s="8" t="s">
        <v>3722</v>
      </c>
      <c r="O113" s="8" t="s">
        <v>131</v>
      </c>
      <c r="P113" s="8"/>
      <c r="Q113" s="8"/>
      <c r="R113" s="5" t="s">
        <v>1346</v>
      </c>
      <c r="S113" s="5"/>
      <c r="T113" s="5"/>
      <c r="U113" s="5">
        <v>0</v>
      </c>
      <c r="V113" s="5">
        <v>0</v>
      </c>
      <c r="W113" s="5">
        <v>100</v>
      </c>
      <c r="X113" s="5" t="s">
        <v>1812</v>
      </c>
      <c r="Y113" s="5" t="s">
        <v>1255</v>
      </c>
      <c r="Z113" s="5">
        <v>20</v>
      </c>
      <c r="AA113" s="10">
        <v>1709.6874999999998</v>
      </c>
      <c r="AB113" s="10">
        <v>34193.749999999993</v>
      </c>
      <c r="AC113" s="10">
        <f t="shared" si="1"/>
        <v>38296.999999999993</v>
      </c>
      <c r="AD113" s="5"/>
      <c r="AE113" s="10"/>
      <c r="AF113" s="10"/>
      <c r="AG113" s="8" t="s">
        <v>1328</v>
      </c>
      <c r="AH113" s="8"/>
      <c r="AI113" s="8"/>
      <c r="AJ113" s="8" t="s">
        <v>1443</v>
      </c>
      <c r="AK113" s="8" t="s">
        <v>1943</v>
      </c>
      <c r="AL113" s="8" t="s">
        <v>1944</v>
      </c>
    </row>
    <row r="114" spans="1:38" ht="45" customHeight="1">
      <c r="A114" s="5" t="s">
        <v>145</v>
      </c>
      <c r="B114" s="8" t="s">
        <v>1945</v>
      </c>
      <c r="C114" s="64" t="s">
        <v>803</v>
      </c>
      <c r="D114" s="8" t="s">
        <v>1946</v>
      </c>
      <c r="E114" s="8" t="s">
        <v>1252</v>
      </c>
      <c r="F114" s="8"/>
      <c r="G114" s="8"/>
      <c r="H114" s="14">
        <v>0</v>
      </c>
      <c r="I114" s="8">
        <v>230000000</v>
      </c>
      <c r="J114" s="8" t="s">
        <v>16</v>
      </c>
      <c r="K114" s="8" t="s">
        <v>1351</v>
      </c>
      <c r="L114" s="8" t="s">
        <v>1253</v>
      </c>
      <c r="M114" s="8">
        <v>230000000</v>
      </c>
      <c r="N114" s="8" t="s">
        <v>3722</v>
      </c>
      <c r="O114" s="8" t="s">
        <v>131</v>
      </c>
      <c r="P114" s="8"/>
      <c r="Q114" s="8"/>
      <c r="R114" s="5" t="s">
        <v>1346</v>
      </c>
      <c r="S114" s="5"/>
      <c r="T114" s="5"/>
      <c r="U114" s="5">
        <v>0</v>
      </c>
      <c r="V114" s="5">
        <v>0</v>
      </c>
      <c r="W114" s="5">
        <v>100</v>
      </c>
      <c r="X114" s="5" t="s">
        <v>1812</v>
      </c>
      <c r="Y114" s="5" t="s">
        <v>1255</v>
      </c>
      <c r="Z114" s="5">
        <v>6000</v>
      </c>
      <c r="AA114" s="10">
        <v>687.31450000000007</v>
      </c>
      <c r="AB114" s="10">
        <v>4123887.0000000005</v>
      </c>
      <c r="AC114" s="10">
        <f t="shared" si="1"/>
        <v>4618753.4400000013</v>
      </c>
      <c r="AD114" s="5"/>
      <c r="AE114" s="10"/>
      <c r="AF114" s="10"/>
      <c r="AG114" s="8" t="s">
        <v>1328</v>
      </c>
      <c r="AH114" s="8"/>
      <c r="AI114" s="8"/>
      <c r="AJ114" s="8" t="s">
        <v>1443</v>
      </c>
      <c r="AK114" s="8" t="s">
        <v>1947</v>
      </c>
      <c r="AL114" s="8" t="s">
        <v>1948</v>
      </c>
    </row>
    <row r="115" spans="1:38" ht="45" customHeight="1">
      <c r="A115" s="5" t="s">
        <v>146</v>
      </c>
      <c r="B115" s="8" t="s">
        <v>1949</v>
      </c>
      <c r="C115" s="64" t="s">
        <v>1950</v>
      </c>
      <c r="D115" s="8" t="s">
        <v>1951</v>
      </c>
      <c r="E115" s="8" t="s">
        <v>1252</v>
      </c>
      <c r="F115" s="8"/>
      <c r="G115" s="8"/>
      <c r="H115" s="14">
        <v>0</v>
      </c>
      <c r="I115" s="8">
        <v>230000000</v>
      </c>
      <c r="J115" s="8" t="s">
        <v>16</v>
      </c>
      <c r="K115" s="8" t="s">
        <v>1351</v>
      </c>
      <c r="L115" s="8" t="s">
        <v>1253</v>
      </c>
      <c r="M115" s="8">
        <v>230000000</v>
      </c>
      <c r="N115" s="8" t="s">
        <v>3722</v>
      </c>
      <c r="O115" s="8" t="s">
        <v>131</v>
      </c>
      <c r="P115" s="8"/>
      <c r="Q115" s="8"/>
      <c r="R115" s="5" t="s">
        <v>1346</v>
      </c>
      <c r="S115" s="5"/>
      <c r="T115" s="5"/>
      <c r="U115" s="5">
        <v>0</v>
      </c>
      <c r="V115" s="5">
        <v>0</v>
      </c>
      <c r="W115" s="5">
        <v>100</v>
      </c>
      <c r="X115" s="5" t="s">
        <v>1812</v>
      </c>
      <c r="Y115" s="5" t="s">
        <v>1255</v>
      </c>
      <c r="Z115" s="5">
        <v>920</v>
      </c>
      <c r="AA115" s="10">
        <v>367.01</v>
      </c>
      <c r="AB115" s="10">
        <v>337649.2</v>
      </c>
      <c r="AC115" s="10">
        <f t="shared" si="1"/>
        <v>378167.10400000005</v>
      </c>
      <c r="AD115" s="5"/>
      <c r="AE115" s="10"/>
      <c r="AF115" s="10"/>
      <c r="AG115" s="8" t="s">
        <v>1328</v>
      </c>
      <c r="AH115" s="8"/>
      <c r="AI115" s="8"/>
      <c r="AJ115" s="8" t="s">
        <v>1443</v>
      </c>
      <c r="AK115" s="8" t="s">
        <v>1952</v>
      </c>
      <c r="AL115" s="8" t="s">
        <v>1952</v>
      </c>
    </row>
    <row r="116" spans="1:38" ht="45" customHeight="1">
      <c r="A116" s="5" t="s">
        <v>147</v>
      </c>
      <c r="B116" s="8" t="s">
        <v>1953</v>
      </c>
      <c r="C116" s="64" t="s">
        <v>133</v>
      </c>
      <c r="D116" s="8" t="s">
        <v>1954</v>
      </c>
      <c r="E116" s="8" t="s">
        <v>1252</v>
      </c>
      <c r="F116" s="8"/>
      <c r="G116" s="8"/>
      <c r="H116" s="14">
        <v>0</v>
      </c>
      <c r="I116" s="8">
        <v>230000000</v>
      </c>
      <c r="J116" s="8" t="s">
        <v>16</v>
      </c>
      <c r="K116" s="8" t="s">
        <v>1351</v>
      </c>
      <c r="L116" s="8" t="s">
        <v>1253</v>
      </c>
      <c r="M116" s="8">
        <v>230000000</v>
      </c>
      <c r="N116" s="8" t="s">
        <v>3722</v>
      </c>
      <c r="O116" s="8" t="s">
        <v>131</v>
      </c>
      <c r="P116" s="8"/>
      <c r="Q116" s="8"/>
      <c r="R116" s="5" t="s">
        <v>1346</v>
      </c>
      <c r="S116" s="5"/>
      <c r="T116" s="5"/>
      <c r="U116" s="5">
        <v>0</v>
      </c>
      <c r="V116" s="5">
        <v>0</v>
      </c>
      <c r="W116" s="5">
        <v>100</v>
      </c>
      <c r="X116" s="5" t="s">
        <v>1932</v>
      </c>
      <c r="Y116" s="5" t="s">
        <v>1255</v>
      </c>
      <c r="Z116" s="5">
        <v>1248</v>
      </c>
      <c r="AA116" s="10">
        <v>3943.7580000000007</v>
      </c>
      <c r="AB116" s="10">
        <v>4921809.9840000011</v>
      </c>
      <c r="AC116" s="10">
        <f t="shared" si="1"/>
        <v>5512427.1820800016</v>
      </c>
      <c r="AD116" s="5"/>
      <c r="AE116" s="10"/>
      <c r="AF116" s="10"/>
      <c r="AG116" s="8" t="s">
        <v>1328</v>
      </c>
      <c r="AH116" s="8"/>
      <c r="AI116" s="8"/>
      <c r="AJ116" s="8" t="s">
        <v>1443</v>
      </c>
      <c r="AK116" s="8" t="s">
        <v>1955</v>
      </c>
      <c r="AL116" s="8" t="s">
        <v>1955</v>
      </c>
    </row>
    <row r="117" spans="1:38" ht="45" customHeight="1">
      <c r="A117" s="5" t="s">
        <v>148</v>
      </c>
      <c r="B117" s="8" t="s">
        <v>1956</v>
      </c>
      <c r="C117" s="64" t="s">
        <v>141</v>
      </c>
      <c r="D117" s="8" t="s">
        <v>1957</v>
      </c>
      <c r="E117" s="8" t="s">
        <v>1252</v>
      </c>
      <c r="F117" s="8"/>
      <c r="G117" s="8"/>
      <c r="H117" s="14">
        <v>0</v>
      </c>
      <c r="I117" s="8">
        <v>230000000</v>
      </c>
      <c r="J117" s="8" t="s">
        <v>16</v>
      </c>
      <c r="K117" s="8" t="s">
        <v>1351</v>
      </c>
      <c r="L117" s="8" t="s">
        <v>1253</v>
      </c>
      <c r="M117" s="8">
        <v>230000000</v>
      </c>
      <c r="N117" s="8" t="s">
        <v>3722</v>
      </c>
      <c r="O117" s="8" t="s">
        <v>131</v>
      </c>
      <c r="P117" s="8"/>
      <c r="Q117" s="8"/>
      <c r="R117" s="5" t="s">
        <v>1346</v>
      </c>
      <c r="S117" s="5"/>
      <c r="T117" s="5"/>
      <c r="U117" s="5">
        <v>0</v>
      </c>
      <c r="V117" s="5">
        <v>0</v>
      </c>
      <c r="W117" s="5">
        <v>100</v>
      </c>
      <c r="X117" s="5" t="s">
        <v>1812</v>
      </c>
      <c r="Y117" s="5" t="s">
        <v>1255</v>
      </c>
      <c r="Z117" s="5">
        <v>400</v>
      </c>
      <c r="AA117" s="10">
        <v>8323.6919999999991</v>
      </c>
      <c r="AB117" s="10">
        <v>3329476.8</v>
      </c>
      <c r="AC117" s="10">
        <f t="shared" si="1"/>
        <v>3729014.0160000003</v>
      </c>
      <c r="AD117" s="5"/>
      <c r="AE117" s="10"/>
      <c r="AF117" s="10"/>
      <c r="AG117" s="8" t="s">
        <v>1328</v>
      </c>
      <c r="AH117" s="8"/>
      <c r="AI117" s="8"/>
      <c r="AJ117" s="8" t="s">
        <v>1443</v>
      </c>
      <c r="AK117" s="8" t="s">
        <v>1958</v>
      </c>
      <c r="AL117" s="8" t="s">
        <v>1958</v>
      </c>
    </row>
    <row r="118" spans="1:38" ht="45" customHeight="1">
      <c r="A118" s="5" t="s">
        <v>149</v>
      </c>
      <c r="B118" s="8" t="s">
        <v>2779</v>
      </c>
      <c r="C118" s="64" t="s">
        <v>2780</v>
      </c>
      <c r="D118" s="8" t="s">
        <v>2781</v>
      </c>
      <c r="E118" s="8" t="s">
        <v>1252</v>
      </c>
      <c r="F118" s="8"/>
      <c r="G118" s="8"/>
      <c r="H118" s="14">
        <v>0</v>
      </c>
      <c r="I118" s="8">
        <v>230000000</v>
      </c>
      <c r="J118" s="8" t="s">
        <v>16</v>
      </c>
      <c r="K118" s="8" t="s">
        <v>1351</v>
      </c>
      <c r="L118" s="8" t="s">
        <v>1253</v>
      </c>
      <c r="M118" s="8">
        <v>230000000</v>
      </c>
      <c r="N118" s="8" t="s">
        <v>3722</v>
      </c>
      <c r="O118" s="8" t="s">
        <v>131</v>
      </c>
      <c r="P118" s="8"/>
      <c r="Q118" s="8"/>
      <c r="R118" s="5" t="s">
        <v>1346</v>
      </c>
      <c r="S118" s="5"/>
      <c r="T118" s="5"/>
      <c r="U118" s="5">
        <v>0</v>
      </c>
      <c r="V118" s="5">
        <v>0</v>
      </c>
      <c r="W118" s="5">
        <v>100</v>
      </c>
      <c r="X118" s="5" t="s">
        <v>1456</v>
      </c>
      <c r="Y118" s="5" t="s">
        <v>1255</v>
      </c>
      <c r="Z118" s="5">
        <v>2</v>
      </c>
      <c r="AA118" s="10">
        <v>545860</v>
      </c>
      <c r="AB118" s="10">
        <v>1091720</v>
      </c>
      <c r="AC118" s="10">
        <f t="shared" si="1"/>
        <v>1222726.4000000001</v>
      </c>
      <c r="AD118" s="5"/>
      <c r="AE118" s="10"/>
      <c r="AF118" s="10"/>
      <c r="AG118" s="8" t="s">
        <v>1328</v>
      </c>
      <c r="AH118" s="8"/>
      <c r="AI118" s="8"/>
      <c r="AJ118" s="8" t="s">
        <v>1443</v>
      </c>
      <c r="AK118" s="8" t="s">
        <v>2782</v>
      </c>
      <c r="AL118" s="8" t="s">
        <v>2783</v>
      </c>
    </row>
    <row r="119" spans="1:38" ht="45" customHeight="1">
      <c r="A119" s="5" t="s">
        <v>150</v>
      </c>
      <c r="B119" s="8" t="s">
        <v>2784</v>
      </c>
      <c r="C119" s="64" t="s">
        <v>2780</v>
      </c>
      <c r="D119" s="8" t="s">
        <v>2785</v>
      </c>
      <c r="E119" s="8" t="s">
        <v>1252</v>
      </c>
      <c r="F119" s="8"/>
      <c r="G119" s="8"/>
      <c r="H119" s="14">
        <v>0</v>
      </c>
      <c r="I119" s="8">
        <v>230000000</v>
      </c>
      <c r="J119" s="8" t="s">
        <v>16</v>
      </c>
      <c r="K119" s="8" t="s">
        <v>1351</v>
      </c>
      <c r="L119" s="8" t="s">
        <v>1253</v>
      </c>
      <c r="M119" s="8">
        <v>230000000</v>
      </c>
      <c r="N119" s="8" t="s">
        <v>3722</v>
      </c>
      <c r="O119" s="8" t="s">
        <v>131</v>
      </c>
      <c r="P119" s="8"/>
      <c r="Q119" s="8"/>
      <c r="R119" s="5" t="s">
        <v>1346</v>
      </c>
      <c r="S119" s="5"/>
      <c r="T119" s="5"/>
      <c r="U119" s="5">
        <v>0</v>
      </c>
      <c r="V119" s="5">
        <v>0</v>
      </c>
      <c r="W119" s="5">
        <v>100</v>
      </c>
      <c r="X119" s="5" t="s">
        <v>1456</v>
      </c>
      <c r="Y119" s="5" t="s">
        <v>1255</v>
      </c>
      <c r="Z119" s="5">
        <v>10</v>
      </c>
      <c r="AA119" s="10">
        <v>373430.00000000006</v>
      </c>
      <c r="AB119" s="10">
        <v>3734300.0000000005</v>
      </c>
      <c r="AC119" s="10">
        <f t="shared" si="1"/>
        <v>4182416.0000000009</v>
      </c>
      <c r="AD119" s="5"/>
      <c r="AE119" s="10"/>
      <c r="AF119" s="10"/>
      <c r="AG119" s="8" t="s">
        <v>1328</v>
      </c>
      <c r="AH119" s="8"/>
      <c r="AI119" s="8"/>
      <c r="AJ119" s="8" t="s">
        <v>1443</v>
      </c>
      <c r="AK119" s="8" t="s">
        <v>2786</v>
      </c>
      <c r="AL119" s="8" t="s">
        <v>2787</v>
      </c>
    </row>
    <row r="120" spans="1:38" ht="45" customHeight="1">
      <c r="A120" s="5" t="s">
        <v>151</v>
      </c>
      <c r="B120" s="8" t="s">
        <v>2788</v>
      </c>
      <c r="C120" s="64" t="s">
        <v>2789</v>
      </c>
      <c r="D120" s="8" t="s">
        <v>2790</v>
      </c>
      <c r="E120" s="8" t="s">
        <v>1252</v>
      </c>
      <c r="F120" s="8"/>
      <c r="G120" s="8"/>
      <c r="H120" s="14">
        <v>0</v>
      </c>
      <c r="I120" s="8">
        <v>230000000</v>
      </c>
      <c r="J120" s="8" t="s">
        <v>16</v>
      </c>
      <c r="K120" s="8" t="s">
        <v>1351</v>
      </c>
      <c r="L120" s="8" t="s">
        <v>1253</v>
      </c>
      <c r="M120" s="8">
        <v>230000000</v>
      </c>
      <c r="N120" s="8" t="s">
        <v>3722</v>
      </c>
      <c r="O120" s="8" t="s">
        <v>131</v>
      </c>
      <c r="P120" s="8"/>
      <c r="Q120" s="8"/>
      <c r="R120" s="5" t="s">
        <v>1346</v>
      </c>
      <c r="S120" s="5"/>
      <c r="T120" s="5"/>
      <c r="U120" s="5">
        <v>0</v>
      </c>
      <c r="V120" s="5">
        <v>0</v>
      </c>
      <c r="W120" s="5">
        <v>100</v>
      </c>
      <c r="X120" s="5" t="s">
        <v>1456</v>
      </c>
      <c r="Y120" s="5" t="s">
        <v>1255</v>
      </c>
      <c r="Z120" s="5">
        <v>16</v>
      </c>
      <c r="AA120" s="10">
        <v>313831</v>
      </c>
      <c r="AB120" s="10">
        <v>5021296</v>
      </c>
      <c r="AC120" s="10">
        <f t="shared" si="1"/>
        <v>5623851.5200000005</v>
      </c>
      <c r="AD120" s="5"/>
      <c r="AE120" s="10"/>
      <c r="AF120" s="10"/>
      <c r="AG120" s="8" t="s">
        <v>1328</v>
      </c>
      <c r="AH120" s="8"/>
      <c r="AI120" s="8"/>
      <c r="AJ120" s="8" t="s">
        <v>1443</v>
      </c>
      <c r="AK120" s="8" t="s">
        <v>2791</v>
      </c>
      <c r="AL120" s="8" t="s">
        <v>2792</v>
      </c>
    </row>
    <row r="121" spans="1:38" ht="45" customHeight="1">
      <c r="A121" s="5" t="s">
        <v>152</v>
      </c>
      <c r="B121" s="8" t="s">
        <v>2793</v>
      </c>
      <c r="C121" s="64" t="s">
        <v>2789</v>
      </c>
      <c r="D121" s="8" t="s">
        <v>2794</v>
      </c>
      <c r="E121" s="8" t="s">
        <v>1252</v>
      </c>
      <c r="F121" s="8"/>
      <c r="G121" s="8"/>
      <c r="H121" s="14">
        <v>0</v>
      </c>
      <c r="I121" s="8">
        <v>230000000</v>
      </c>
      <c r="J121" s="8" t="s">
        <v>16</v>
      </c>
      <c r="K121" s="8" t="s">
        <v>1351</v>
      </c>
      <c r="L121" s="8" t="s">
        <v>1253</v>
      </c>
      <c r="M121" s="8">
        <v>230000000</v>
      </c>
      <c r="N121" s="8" t="s">
        <v>3722</v>
      </c>
      <c r="O121" s="8" t="s">
        <v>131</v>
      </c>
      <c r="P121" s="8"/>
      <c r="Q121" s="8"/>
      <c r="R121" s="5" t="s">
        <v>1346</v>
      </c>
      <c r="S121" s="5"/>
      <c r="T121" s="5"/>
      <c r="U121" s="5">
        <v>0</v>
      </c>
      <c r="V121" s="5">
        <v>0</v>
      </c>
      <c r="W121" s="5">
        <v>100</v>
      </c>
      <c r="X121" s="5" t="s">
        <v>1456</v>
      </c>
      <c r="Y121" s="5" t="s">
        <v>1255</v>
      </c>
      <c r="Z121" s="5">
        <v>10</v>
      </c>
      <c r="AA121" s="10">
        <v>261651.16600000003</v>
      </c>
      <c r="AB121" s="10">
        <v>2616511.66</v>
      </c>
      <c r="AC121" s="10">
        <f t="shared" si="1"/>
        <v>2930493.0592000005</v>
      </c>
      <c r="AD121" s="5"/>
      <c r="AE121" s="10"/>
      <c r="AF121" s="10"/>
      <c r="AG121" s="8" t="s">
        <v>1328</v>
      </c>
      <c r="AH121" s="8"/>
      <c r="AI121" s="8"/>
      <c r="AJ121" s="8" t="s">
        <v>1443</v>
      </c>
      <c r="AK121" s="8" t="s">
        <v>2795</v>
      </c>
      <c r="AL121" s="8" t="s">
        <v>2796</v>
      </c>
    </row>
    <row r="122" spans="1:38" ht="45" customHeight="1">
      <c r="A122" s="5" t="s">
        <v>153</v>
      </c>
      <c r="B122" s="8" t="s">
        <v>2797</v>
      </c>
      <c r="C122" s="64" t="s">
        <v>171</v>
      </c>
      <c r="D122" s="8" t="s">
        <v>2798</v>
      </c>
      <c r="E122" s="8" t="s">
        <v>1252</v>
      </c>
      <c r="F122" s="8"/>
      <c r="G122" s="8"/>
      <c r="H122" s="14">
        <v>0</v>
      </c>
      <c r="I122" s="8">
        <v>230000000</v>
      </c>
      <c r="J122" s="8" t="s">
        <v>16</v>
      </c>
      <c r="K122" s="8" t="s">
        <v>1351</v>
      </c>
      <c r="L122" s="8" t="s">
        <v>1253</v>
      </c>
      <c r="M122" s="8">
        <v>230000000</v>
      </c>
      <c r="N122" s="8" t="s">
        <v>3722</v>
      </c>
      <c r="O122" s="8" t="s">
        <v>131</v>
      </c>
      <c r="P122" s="8"/>
      <c r="Q122" s="8"/>
      <c r="R122" s="5" t="s">
        <v>1346</v>
      </c>
      <c r="S122" s="5"/>
      <c r="T122" s="5"/>
      <c r="U122" s="5">
        <v>0</v>
      </c>
      <c r="V122" s="5">
        <v>0</v>
      </c>
      <c r="W122" s="5">
        <v>100</v>
      </c>
      <c r="X122" s="5" t="s">
        <v>1456</v>
      </c>
      <c r="Y122" s="5" t="s">
        <v>1255</v>
      </c>
      <c r="Z122" s="5">
        <v>8.5</v>
      </c>
      <c r="AA122" s="10">
        <v>299600</v>
      </c>
      <c r="AB122" s="10">
        <v>2546600</v>
      </c>
      <c r="AC122" s="10">
        <f t="shared" si="1"/>
        <v>2852192.0000000005</v>
      </c>
      <c r="AD122" s="5"/>
      <c r="AE122" s="10"/>
      <c r="AF122" s="10"/>
      <c r="AG122" s="8" t="s">
        <v>1328</v>
      </c>
      <c r="AH122" s="8"/>
      <c r="AI122" s="8"/>
      <c r="AJ122" s="8" t="s">
        <v>1443</v>
      </c>
      <c r="AK122" s="8" t="s">
        <v>2799</v>
      </c>
      <c r="AL122" s="8" t="s">
        <v>2800</v>
      </c>
    </row>
    <row r="123" spans="1:38" ht="45" customHeight="1">
      <c r="A123" s="5" t="s">
        <v>154</v>
      </c>
      <c r="B123" s="8" t="s">
        <v>2801</v>
      </c>
      <c r="C123" s="64" t="s">
        <v>171</v>
      </c>
      <c r="D123" s="8" t="s">
        <v>2802</v>
      </c>
      <c r="E123" s="8" t="s">
        <v>1252</v>
      </c>
      <c r="F123" s="8"/>
      <c r="G123" s="8"/>
      <c r="H123" s="14">
        <v>0</v>
      </c>
      <c r="I123" s="8">
        <v>230000000</v>
      </c>
      <c r="J123" s="8" t="s">
        <v>16</v>
      </c>
      <c r="K123" s="8" t="s">
        <v>1351</v>
      </c>
      <c r="L123" s="8" t="s">
        <v>1253</v>
      </c>
      <c r="M123" s="8">
        <v>230000000</v>
      </c>
      <c r="N123" s="8" t="s">
        <v>3722</v>
      </c>
      <c r="O123" s="8" t="s">
        <v>131</v>
      </c>
      <c r="P123" s="8"/>
      <c r="Q123" s="8"/>
      <c r="R123" s="5" t="s">
        <v>1346</v>
      </c>
      <c r="S123" s="5"/>
      <c r="T123" s="5"/>
      <c r="U123" s="5">
        <v>0</v>
      </c>
      <c r="V123" s="5">
        <v>0</v>
      </c>
      <c r="W123" s="5">
        <v>100</v>
      </c>
      <c r="X123" s="5" t="s">
        <v>1456</v>
      </c>
      <c r="Y123" s="5" t="s">
        <v>1255</v>
      </c>
      <c r="Z123" s="5">
        <v>3.5</v>
      </c>
      <c r="AA123" s="10">
        <v>335659</v>
      </c>
      <c r="AB123" s="10">
        <v>1174806.5</v>
      </c>
      <c r="AC123" s="10">
        <f t="shared" si="1"/>
        <v>1315783.28</v>
      </c>
      <c r="AD123" s="5"/>
      <c r="AE123" s="10"/>
      <c r="AF123" s="10"/>
      <c r="AG123" s="8" t="s">
        <v>1328</v>
      </c>
      <c r="AH123" s="8"/>
      <c r="AI123" s="8"/>
      <c r="AJ123" s="8" t="s">
        <v>1443</v>
      </c>
      <c r="AK123" s="8" t="s">
        <v>2803</v>
      </c>
      <c r="AL123" s="8" t="s">
        <v>2804</v>
      </c>
    </row>
    <row r="124" spans="1:38" ht="45" customHeight="1">
      <c r="A124" s="5" t="s">
        <v>155</v>
      </c>
      <c r="B124" s="8" t="s">
        <v>2805</v>
      </c>
      <c r="C124" s="64" t="s">
        <v>2789</v>
      </c>
      <c r="D124" s="8" t="s">
        <v>2806</v>
      </c>
      <c r="E124" s="8" t="s">
        <v>1252</v>
      </c>
      <c r="F124" s="8"/>
      <c r="G124" s="8"/>
      <c r="H124" s="14">
        <v>0</v>
      </c>
      <c r="I124" s="8">
        <v>230000000</v>
      </c>
      <c r="J124" s="8" t="s">
        <v>16</v>
      </c>
      <c r="K124" s="8" t="s">
        <v>1351</v>
      </c>
      <c r="L124" s="8" t="s">
        <v>1253</v>
      </c>
      <c r="M124" s="8">
        <v>230000000</v>
      </c>
      <c r="N124" s="8" t="s">
        <v>3722</v>
      </c>
      <c r="O124" s="8" t="s">
        <v>131</v>
      </c>
      <c r="P124" s="8"/>
      <c r="Q124" s="8"/>
      <c r="R124" s="5" t="s">
        <v>1346</v>
      </c>
      <c r="S124" s="5"/>
      <c r="T124" s="5"/>
      <c r="U124" s="5">
        <v>0</v>
      </c>
      <c r="V124" s="5">
        <v>0</v>
      </c>
      <c r="W124" s="5">
        <v>100</v>
      </c>
      <c r="X124" s="5" t="s">
        <v>1456</v>
      </c>
      <c r="Y124" s="5" t="s">
        <v>1255</v>
      </c>
      <c r="Z124" s="5">
        <v>4.7699999999999996</v>
      </c>
      <c r="AA124" s="10">
        <v>335659</v>
      </c>
      <c r="AB124" s="10">
        <v>1601093.43</v>
      </c>
      <c r="AC124" s="10">
        <f t="shared" si="1"/>
        <v>1793224.6416000002</v>
      </c>
      <c r="AD124" s="5"/>
      <c r="AE124" s="10"/>
      <c r="AF124" s="10"/>
      <c r="AG124" s="8" t="s">
        <v>1328</v>
      </c>
      <c r="AH124" s="8"/>
      <c r="AI124" s="8"/>
      <c r="AJ124" s="8" t="s">
        <v>1443</v>
      </c>
      <c r="AK124" s="8" t="s">
        <v>2807</v>
      </c>
      <c r="AL124" s="8" t="s">
        <v>2808</v>
      </c>
    </row>
    <row r="125" spans="1:38" ht="45" customHeight="1">
      <c r="A125" s="5" t="s">
        <v>156</v>
      </c>
      <c r="B125" s="8" t="s">
        <v>2809</v>
      </c>
      <c r="C125" s="64" t="s">
        <v>2789</v>
      </c>
      <c r="D125" s="8" t="s">
        <v>2810</v>
      </c>
      <c r="E125" s="8" t="s">
        <v>1252</v>
      </c>
      <c r="F125" s="8"/>
      <c r="G125" s="8"/>
      <c r="H125" s="14">
        <v>0</v>
      </c>
      <c r="I125" s="8">
        <v>230000000</v>
      </c>
      <c r="J125" s="8" t="s">
        <v>16</v>
      </c>
      <c r="K125" s="8" t="s">
        <v>1351</v>
      </c>
      <c r="L125" s="8" t="s">
        <v>1253</v>
      </c>
      <c r="M125" s="8">
        <v>230000000</v>
      </c>
      <c r="N125" s="8" t="s">
        <v>3722</v>
      </c>
      <c r="O125" s="8" t="s">
        <v>131</v>
      </c>
      <c r="P125" s="8"/>
      <c r="Q125" s="8"/>
      <c r="R125" s="5" t="s">
        <v>1351</v>
      </c>
      <c r="S125" s="5"/>
      <c r="T125" s="5"/>
      <c r="U125" s="5">
        <v>0</v>
      </c>
      <c r="V125" s="5">
        <v>0</v>
      </c>
      <c r="W125" s="5">
        <v>100</v>
      </c>
      <c r="X125" s="5" t="s">
        <v>1456</v>
      </c>
      <c r="Y125" s="5" t="s">
        <v>1255</v>
      </c>
      <c r="Z125" s="5">
        <v>1</v>
      </c>
      <c r="AA125" s="10">
        <v>477990</v>
      </c>
      <c r="AB125" s="10">
        <v>477990</v>
      </c>
      <c r="AC125" s="10">
        <f t="shared" si="1"/>
        <v>535348.80000000005</v>
      </c>
      <c r="AD125" s="5"/>
      <c r="AE125" s="10"/>
      <c r="AF125" s="10"/>
      <c r="AG125" s="8" t="s">
        <v>1328</v>
      </c>
      <c r="AH125" s="8"/>
      <c r="AI125" s="8"/>
      <c r="AJ125" s="8" t="s">
        <v>1443</v>
      </c>
      <c r="AK125" s="8" t="s">
        <v>2811</v>
      </c>
      <c r="AL125" s="8" t="s">
        <v>2812</v>
      </c>
    </row>
    <row r="126" spans="1:38" ht="45" customHeight="1">
      <c r="A126" s="5" t="s">
        <v>157</v>
      </c>
      <c r="B126" s="8" t="s">
        <v>2813</v>
      </c>
      <c r="C126" s="64" t="s">
        <v>2789</v>
      </c>
      <c r="D126" s="8" t="s">
        <v>2814</v>
      </c>
      <c r="E126" s="8" t="s">
        <v>1252</v>
      </c>
      <c r="F126" s="8"/>
      <c r="G126" s="8"/>
      <c r="H126" s="14">
        <v>0</v>
      </c>
      <c r="I126" s="8">
        <v>230000000</v>
      </c>
      <c r="J126" s="8" t="s">
        <v>16</v>
      </c>
      <c r="K126" s="8" t="s">
        <v>1351</v>
      </c>
      <c r="L126" s="8" t="s">
        <v>1253</v>
      </c>
      <c r="M126" s="8">
        <v>230000000</v>
      </c>
      <c r="N126" s="8" t="s">
        <v>3722</v>
      </c>
      <c r="O126" s="8" t="s">
        <v>131</v>
      </c>
      <c r="P126" s="8"/>
      <c r="Q126" s="8"/>
      <c r="R126" s="5" t="s">
        <v>1346</v>
      </c>
      <c r="S126" s="5"/>
      <c r="T126" s="5"/>
      <c r="U126" s="5">
        <v>0</v>
      </c>
      <c r="V126" s="5">
        <v>0</v>
      </c>
      <c r="W126" s="5">
        <v>100</v>
      </c>
      <c r="X126" s="5" t="s">
        <v>1456</v>
      </c>
      <c r="Y126" s="5" t="s">
        <v>1255</v>
      </c>
      <c r="Z126" s="5">
        <v>2</v>
      </c>
      <c r="AA126" s="10">
        <v>295969.49000000005</v>
      </c>
      <c r="AB126" s="10">
        <v>591938.9800000001</v>
      </c>
      <c r="AC126" s="10">
        <f t="shared" si="1"/>
        <v>662971.65760000015</v>
      </c>
      <c r="AD126" s="5"/>
      <c r="AE126" s="10"/>
      <c r="AF126" s="10"/>
      <c r="AG126" s="8" t="s">
        <v>1328</v>
      </c>
      <c r="AH126" s="8"/>
      <c r="AI126" s="8"/>
      <c r="AJ126" s="8" t="s">
        <v>1443</v>
      </c>
      <c r="AK126" s="8" t="s">
        <v>2815</v>
      </c>
      <c r="AL126" s="8" t="s">
        <v>2816</v>
      </c>
    </row>
    <row r="127" spans="1:38" ht="45" customHeight="1">
      <c r="A127" s="5" t="s">
        <v>158</v>
      </c>
      <c r="B127" s="8" t="s">
        <v>2817</v>
      </c>
      <c r="C127" s="64" t="s">
        <v>171</v>
      </c>
      <c r="D127" s="8" t="s">
        <v>2818</v>
      </c>
      <c r="E127" s="8" t="s">
        <v>1252</v>
      </c>
      <c r="F127" s="8"/>
      <c r="G127" s="8"/>
      <c r="H127" s="14">
        <v>0</v>
      </c>
      <c r="I127" s="8">
        <v>230000000</v>
      </c>
      <c r="J127" s="8" t="s">
        <v>16</v>
      </c>
      <c r="K127" s="8" t="s">
        <v>1351</v>
      </c>
      <c r="L127" s="8" t="s">
        <v>1253</v>
      </c>
      <c r="M127" s="8">
        <v>230000000</v>
      </c>
      <c r="N127" s="8" t="s">
        <v>3722</v>
      </c>
      <c r="O127" s="8" t="s">
        <v>131</v>
      </c>
      <c r="P127" s="8"/>
      <c r="Q127" s="8"/>
      <c r="R127" s="5" t="s">
        <v>1346</v>
      </c>
      <c r="S127" s="5"/>
      <c r="T127" s="5"/>
      <c r="U127" s="5">
        <v>0</v>
      </c>
      <c r="V127" s="5">
        <v>0</v>
      </c>
      <c r="W127" s="5">
        <v>100</v>
      </c>
      <c r="X127" s="5" t="s">
        <v>1456</v>
      </c>
      <c r="Y127" s="5" t="s">
        <v>1255</v>
      </c>
      <c r="Z127" s="5">
        <v>1.6</v>
      </c>
      <c r="AA127" s="10">
        <v>429864.75</v>
      </c>
      <c r="AB127" s="10">
        <v>687783.60000000009</v>
      </c>
      <c r="AC127" s="10">
        <f t="shared" si="1"/>
        <v>770317.63200000022</v>
      </c>
      <c r="AD127" s="5"/>
      <c r="AE127" s="10"/>
      <c r="AF127" s="10"/>
      <c r="AG127" s="8" t="s">
        <v>1328</v>
      </c>
      <c r="AH127" s="8"/>
      <c r="AI127" s="8"/>
      <c r="AJ127" s="8" t="s">
        <v>1443</v>
      </c>
      <c r="AK127" s="8" t="s">
        <v>2819</v>
      </c>
      <c r="AL127" s="8" t="s">
        <v>2820</v>
      </c>
    </row>
    <row r="128" spans="1:38" ht="45" customHeight="1">
      <c r="A128" s="5" t="s">
        <v>159</v>
      </c>
      <c r="B128" s="8" t="s">
        <v>2821</v>
      </c>
      <c r="C128" s="64" t="s">
        <v>112</v>
      </c>
      <c r="D128" s="8" t="s">
        <v>2822</v>
      </c>
      <c r="E128" s="8" t="s">
        <v>1252</v>
      </c>
      <c r="F128" s="8"/>
      <c r="G128" s="8"/>
      <c r="H128" s="14">
        <v>0</v>
      </c>
      <c r="I128" s="8">
        <v>230000000</v>
      </c>
      <c r="J128" s="8" t="s">
        <v>16</v>
      </c>
      <c r="K128" s="8" t="s">
        <v>1351</v>
      </c>
      <c r="L128" s="8" t="s">
        <v>1253</v>
      </c>
      <c r="M128" s="8">
        <v>230000000</v>
      </c>
      <c r="N128" s="8" t="s">
        <v>3722</v>
      </c>
      <c r="O128" s="8" t="s">
        <v>131</v>
      </c>
      <c r="P128" s="8"/>
      <c r="Q128" s="8"/>
      <c r="R128" s="5" t="s">
        <v>1346</v>
      </c>
      <c r="S128" s="5"/>
      <c r="T128" s="5"/>
      <c r="U128" s="5">
        <v>0</v>
      </c>
      <c r="V128" s="5">
        <v>0</v>
      </c>
      <c r="W128" s="5">
        <v>100</v>
      </c>
      <c r="X128" s="5" t="s">
        <v>1491</v>
      </c>
      <c r="Y128" s="5" t="s">
        <v>1255</v>
      </c>
      <c r="Z128" s="5">
        <v>60</v>
      </c>
      <c r="AA128" s="10">
        <v>11028.6</v>
      </c>
      <c r="AB128" s="10">
        <v>661716</v>
      </c>
      <c r="AC128" s="10">
        <f t="shared" si="1"/>
        <v>741121.92</v>
      </c>
      <c r="AD128" s="5"/>
      <c r="AE128" s="10"/>
      <c r="AF128" s="10"/>
      <c r="AG128" s="8" t="s">
        <v>1328</v>
      </c>
      <c r="AH128" s="8"/>
      <c r="AI128" s="8"/>
      <c r="AJ128" s="8" t="s">
        <v>1443</v>
      </c>
      <c r="AK128" s="8" t="s">
        <v>2823</v>
      </c>
      <c r="AL128" s="8" t="s">
        <v>2824</v>
      </c>
    </row>
    <row r="129" spans="1:38" ht="45" customHeight="1">
      <c r="A129" s="5" t="s">
        <v>160</v>
      </c>
      <c r="B129" s="21" t="s">
        <v>2821</v>
      </c>
      <c r="C129" s="65" t="s">
        <v>112</v>
      </c>
      <c r="D129" s="21" t="s">
        <v>2822</v>
      </c>
      <c r="E129" s="8" t="s">
        <v>1252</v>
      </c>
      <c r="F129" s="21"/>
      <c r="G129" s="21"/>
      <c r="H129" s="23">
        <v>0</v>
      </c>
      <c r="I129" s="21">
        <v>230000000</v>
      </c>
      <c r="J129" s="21" t="s">
        <v>16</v>
      </c>
      <c r="K129" s="21" t="s">
        <v>1351</v>
      </c>
      <c r="L129" s="21" t="s">
        <v>1253</v>
      </c>
      <c r="M129" s="21">
        <v>230000000</v>
      </c>
      <c r="N129" s="8" t="s">
        <v>3722</v>
      </c>
      <c r="O129" s="21" t="s">
        <v>131</v>
      </c>
      <c r="P129" s="21"/>
      <c r="Q129" s="21"/>
      <c r="R129" s="22" t="s">
        <v>1346</v>
      </c>
      <c r="S129" s="22"/>
      <c r="T129" s="22"/>
      <c r="U129" s="22">
        <v>0</v>
      </c>
      <c r="V129" s="22">
        <v>0</v>
      </c>
      <c r="W129" s="22">
        <v>100</v>
      </c>
      <c r="X129" s="22" t="s">
        <v>1491</v>
      </c>
      <c r="Y129" s="22" t="s">
        <v>1255</v>
      </c>
      <c r="Z129" s="22">
        <v>60</v>
      </c>
      <c r="AA129" s="19">
        <v>15038.999999999998</v>
      </c>
      <c r="AB129" s="19">
        <v>902339.99999999988</v>
      </c>
      <c r="AC129" s="10">
        <f t="shared" si="1"/>
        <v>1010620.7999999999</v>
      </c>
      <c r="AD129" s="22"/>
      <c r="AE129" s="19"/>
      <c r="AF129" s="19"/>
      <c r="AG129" s="21" t="s">
        <v>1328</v>
      </c>
      <c r="AH129" s="21"/>
      <c r="AI129" s="21"/>
      <c r="AJ129" s="21" t="s">
        <v>1443</v>
      </c>
      <c r="AK129" s="21" t="s">
        <v>2825</v>
      </c>
      <c r="AL129" s="21" t="s">
        <v>2826</v>
      </c>
    </row>
    <row r="130" spans="1:38" ht="45" customHeight="1">
      <c r="A130" s="5" t="s">
        <v>161</v>
      </c>
      <c r="B130" s="8" t="s">
        <v>2821</v>
      </c>
      <c r="C130" s="64" t="s">
        <v>112</v>
      </c>
      <c r="D130" s="8" t="s">
        <v>2822</v>
      </c>
      <c r="E130" s="8" t="s">
        <v>1252</v>
      </c>
      <c r="F130" s="8"/>
      <c r="G130" s="8"/>
      <c r="H130" s="14">
        <v>0</v>
      </c>
      <c r="I130" s="8">
        <v>230000000</v>
      </c>
      <c r="J130" s="8" t="s">
        <v>16</v>
      </c>
      <c r="K130" s="8" t="s">
        <v>1351</v>
      </c>
      <c r="L130" s="8" t="s">
        <v>1253</v>
      </c>
      <c r="M130" s="8">
        <v>230000000</v>
      </c>
      <c r="N130" s="8" t="s">
        <v>3722</v>
      </c>
      <c r="O130" s="8" t="s">
        <v>131</v>
      </c>
      <c r="P130" s="8"/>
      <c r="Q130" s="8"/>
      <c r="R130" s="5" t="s">
        <v>1346</v>
      </c>
      <c r="S130" s="5"/>
      <c r="T130" s="5"/>
      <c r="U130" s="5">
        <v>0</v>
      </c>
      <c r="V130" s="5">
        <v>0</v>
      </c>
      <c r="W130" s="5">
        <v>100</v>
      </c>
      <c r="X130" s="5" t="s">
        <v>1491</v>
      </c>
      <c r="Y130" s="5" t="s">
        <v>1255</v>
      </c>
      <c r="Z130" s="5">
        <v>60</v>
      </c>
      <c r="AA130" s="10">
        <v>11697</v>
      </c>
      <c r="AB130" s="10">
        <v>701820</v>
      </c>
      <c r="AC130" s="10">
        <f t="shared" si="1"/>
        <v>786038.4</v>
      </c>
      <c r="AD130" s="5"/>
      <c r="AE130" s="10"/>
      <c r="AF130" s="10"/>
      <c r="AG130" s="8" t="s">
        <v>1328</v>
      </c>
      <c r="AH130" s="8"/>
      <c r="AI130" s="8"/>
      <c r="AJ130" s="8" t="s">
        <v>1443</v>
      </c>
      <c r="AK130" s="8" t="s">
        <v>2827</v>
      </c>
      <c r="AL130" s="8" t="s">
        <v>2828</v>
      </c>
    </row>
    <row r="131" spans="1:38" ht="45" customHeight="1">
      <c r="A131" s="5" t="s">
        <v>162</v>
      </c>
      <c r="B131" s="8" t="s">
        <v>2829</v>
      </c>
      <c r="C131" s="64" t="s">
        <v>171</v>
      </c>
      <c r="D131" s="8" t="s">
        <v>2830</v>
      </c>
      <c r="E131" s="8" t="s">
        <v>1252</v>
      </c>
      <c r="F131" s="8"/>
      <c r="G131" s="8"/>
      <c r="H131" s="14">
        <v>0</v>
      </c>
      <c r="I131" s="8">
        <v>230000000</v>
      </c>
      <c r="J131" s="8" t="s">
        <v>16</v>
      </c>
      <c r="K131" s="8" t="s">
        <v>1351</v>
      </c>
      <c r="L131" s="8" t="s">
        <v>1253</v>
      </c>
      <c r="M131" s="8">
        <v>230000000</v>
      </c>
      <c r="N131" s="8" t="s">
        <v>3722</v>
      </c>
      <c r="O131" s="8" t="s">
        <v>131</v>
      </c>
      <c r="P131" s="8"/>
      <c r="Q131" s="8"/>
      <c r="R131" s="5" t="s">
        <v>1365</v>
      </c>
      <c r="S131" s="5"/>
      <c r="T131" s="5"/>
      <c r="U131" s="5">
        <v>0</v>
      </c>
      <c r="V131" s="5">
        <v>0</v>
      </c>
      <c r="W131" s="5">
        <v>100</v>
      </c>
      <c r="X131" s="5" t="s">
        <v>1456</v>
      </c>
      <c r="Y131" s="5" t="s">
        <v>1255</v>
      </c>
      <c r="Z131" s="5">
        <v>2</v>
      </c>
      <c r="AA131" s="10">
        <v>1041590</v>
      </c>
      <c r="AB131" s="10">
        <v>2083180</v>
      </c>
      <c r="AC131" s="10">
        <f t="shared" si="1"/>
        <v>2333161.6</v>
      </c>
      <c r="AD131" s="5"/>
      <c r="AE131" s="10"/>
      <c r="AF131" s="10"/>
      <c r="AG131" s="8" t="s">
        <v>1328</v>
      </c>
      <c r="AH131" s="8"/>
      <c r="AI131" s="8"/>
      <c r="AJ131" s="8" t="s">
        <v>1443</v>
      </c>
      <c r="AK131" s="8" t="s">
        <v>2831</v>
      </c>
      <c r="AL131" s="8" t="s">
        <v>2832</v>
      </c>
    </row>
    <row r="132" spans="1:38" ht="45" customHeight="1">
      <c r="A132" s="5" t="s">
        <v>163</v>
      </c>
      <c r="B132" s="8" t="s">
        <v>2833</v>
      </c>
      <c r="C132" s="64" t="s">
        <v>171</v>
      </c>
      <c r="D132" s="8" t="s">
        <v>2834</v>
      </c>
      <c r="E132" s="8" t="s">
        <v>1252</v>
      </c>
      <c r="F132" s="8"/>
      <c r="G132" s="8"/>
      <c r="H132" s="14">
        <v>0</v>
      </c>
      <c r="I132" s="8">
        <v>230000000</v>
      </c>
      <c r="J132" s="8" t="s">
        <v>16</v>
      </c>
      <c r="K132" s="8" t="s">
        <v>1351</v>
      </c>
      <c r="L132" s="8" t="s">
        <v>1253</v>
      </c>
      <c r="M132" s="8">
        <v>230000000</v>
      </c>
      <c r="N132" s="8" t="s">
        <v>3722</v>
      </c>
      <c r="O132" s="8" t="s">
        <v>131</v>
      </c>
      <c r="P132" s="8"/>
      <c r="Q132" s="8"/>
      <c r="R132" s="5" t="s">
        <v>1365</v>
      </c>
      <c r="S132" s="5"/>
      <c r="T132" s="5"/>
      <c r="U132" s="5">
        <v>0</v>
      </c>
      <c r="V132" s="5">
        <v>0</v>
      </c>
      <c r="W132" s="5">
        <v>100</v>
      </c>
      <c r="X132" s="5" t="s">
        <v>1456</v>
      </c>
      <c r="Y132" s="5" t="s">
        <v>1255</v>
      </c>
      <c r="Z132" s="5">
        <v>5</v>
      </c>
      <c r="AA132" s="10">
        <v>1041590</v>
      </c>
      <c r="AB132" s="10">
        <v>5207950</v>
      </c>
      <c r="AC132" s="10">
        <f t="shared" si="1"/>
        <v>5832904.0000000009</v>
      </c>
      <c r="AD132" s="5"/>
      <c r="AE132" s="10"/>
      <c r="AF132" s="10"/>
      <c r="AG132" s="8" t="s">
        <v>1328</v>
      </c>
      <c r="AH132" s="8"/>
      <c r="AI132" s="8"/>
      <c r="AJ132" s="8" t="s">
        <v>1443</v>
      </c>
      <c r="AK132" s="8" t="s">
        <v>2835</v>
      </c>
      <c r="AL132" s="8" t="s">
        <v>2836</v>
      </c>
    </row>
    <row r="133" spans="1:38" ht="45" customHeight="1">
      <c r="A133" s="5" t="s">
        <v>164</v>
      </c>
      <c r="B133" s="8" t="s">
        <v>2837</v>
      </c>
      <c r="C133" s="64" t="s">
        <v>171</v>
      </c>
      <c r="D133" s="8" t="s">
        <v>2838</v>
      </c>
      <c r="E133" s="8" t="s">
        <v>1307</v>
      </c>
      <c r="F133" s="8"/>
      <c r="G133" s="8"/>
      <c r="H133" s="14">
        <v>0</v>
      </c>
      <c r="I133" s="8">
        <v>230000000</v>
      </c>
      <c r="J133" s="8" t="s">
        <v>16</v>
      </c>
      <c r="K133" s="8" t="s">
        <v>1351</v>
      </c>
      <c r="L133" s="8" t="s">
        <v>1253</v>
      </c>
      <c r="M133" s="8">
        <v>230000000</v>
      </c>
      <c r="N133" s="8" t="s">
        <v>3722</v>
      </c>
      <c r="O133" s="8" t="s">
        <v>131</v>
      </c>
      <c r="P133" s="8"/>
      <c r="Q133" s="8"/>
      <c r="R133" s="5" t="s">
        <v>1365</v>
      </c>
      <c r="S133" s="5"/>
      <c r="T133" s="5"/>
      <c r="U133" s="5">
        <v>0</v>
      </c>
      <c r="V133" s="5">
        <v>0</v>
      </c>
      <c r="W133" s="5">
        <v>100</v>
      </c>
      <c r="X133" s="5" t="s">
        <v>1456</v>
      </c>
      <c r="Y133" s="5" t="s">
        <v>1255</v>
      </c>
      <c r="Z133" s="5">
        <v>9.5</v>
      </c>
      <c r="AA133" s="10">
        <v>980320</v>
      </c>
      <c r="AB133" s="10">
        <v>9313040</v>
      </c>
      <c r="AC133" s="10">
        <f t="shared" si="1"/>
        <v>10430604.800000001</v>
      </c>
      <c r="AD133" s="5"/>
      <c r="AE133" s="10"/>
      <c r="AF133" s="10"/>
      <c r="AG133" s="8" t="s">
        <v>1328</v>
      </c>
      <c r="AH133" s="8"/>
      <c r="AI133" s="8"/>
      <c r="AJ133" s="8" t="s">
        <v>1443</v>
      </c>
      <c r="AK133" s="8" t="s">
        <v>2839</v>
      </c>
      <c r="AL133" s="8" t="s">
        <v>2839</v>
      </c>
    </row>
    <row r="134" spans="1:38" ht="45" customHeight="1">
      <c r="A134" s="5" t="s">
        <v>165</v>
      </c>
      <c r="B134" s="8" t="s">
        <v>2840</v>
      </c>
      <c r="C134" s="64" t="s">
        <v>171</v>
      </c>
      <c r="D134" s="8" t="s">
        <v>2841</v>
      </c>
      <c r="E134" s="8" t="s">
        <v>1252</v>
      </c>
      <c r="F134" s="8"/>
      <c r="G134" s="8"/>
      <c r="H134" s="14">
        <v>0</v>
      </c>
      <c r="I134" s="8">
        <v>230000000</v>
      </c>
      <c r="J134" s="8" t="s">
        <v>16</v>
      </c>
      <c r="K134" s="8" t="s">
        <v>1351</v>
      </c>
      <c r="L134" s="8" t="s">
        <v>1253</v>
      </c>
      <c r="M134" s="8">
        <v>230000000</v>
      </c>
      <c r="N134" s="8" t="s">
        <v>3722</v>
      </c>
      <c r="O134" s="8" t="s">
        <v>131</v>
      </c>
      <c r="P134" s="8"/>
      <c r="Q134" s="8"/>
      <c r="R134" s="5" t="s">
        <v>1365</v>
      </c>
      <c r="S134" s="5"/>
      <c r="T134" s="5"/>
      <c r="U134" s="5">
        <v>0</v>
      </c>
      <c r="V134" s="5">
        <v>0</v>
      </c>
      <c r="W134" s="5">
        <v>100</v>
      </c>
      <c r="X134" s="5" t="s">
        <v>1456</v>
      </c>
      <c r="Y134" s="5" t="s">
        <v>1255</v>
      </c>
      <c r="Z134" s="5">
        <v>7.5</v>
      </c>
      <c r="AA134" s="10">
        <v>1041590</v>
      </c>
      <c r="AB134" s="10">
        <v>7811925</v>
      </c>
      <c r="AC134" s="10">
        <f t="shared" si="1"/>
        <v>8749356</v>
      </c>
      <c r="AD134" s="5"/>
      <c r="AE134" s="10"/>
      <c r="AF134" s="10"/>
      <c r="AG134" s="8" t="s">
        <v>1328</v>
      </c>
      <c r="AH134" s="8"/>
      <c r="AI134" s="8"/>
      <c r="AJ134" s="8" t="s">
        <v>1443</v>
      </c>
      <c r="AK134" s="8" t="s">
        <v>2842</v>
      </c>
      <c r="AL134" s="8" t="s">
        <v>2843</v>
      </c>
    </row>
    <row r="135" spans="1:38" ht="45" customHeight="1">
      <c r="A135" s="5" t="s">
        <v>166</v>
      </c>
      <c r="B135" s="8" t="s">
        <v>2844</v>
      </c>
      <c r="C135" s="64" t="s">
        <v>112</v>
      </c>
      <c r="D135" s="8" t="s">
        <v>2845</v>
      </c>
      <c r="E135" s="8" t="s">
        <v>1252</v>
      </c>
      <c r="F135" s="8"/>
      <c r="G135" s="8"/>
      <c r="H135" s="14">
        <v>0</v>
      </c>
      <c r="I135" s="8">
        <v>230000000</v>
      </c>
      <c r="J135" s="8" t="s">
        <v>16</v>
      </c>
      <c r="K135" s="8" t="s">
        <v>1351</v>
      </c>
      <c r="L135" s="8" t="s">
        <v>1253</v>
      </c>
      <c r="M135" s="8">
        <v>230000000</v>
      </c>
      <c r="N135" s="8" t="s">
        <v>3722</v>
      </c>
      <c r="O135" s="8" t="s">
        <v>131</v>
      </c>
      <c r="P135" s="8"/>
      <c r="Q135" s="8"/>
      <c r="R135" s="5" t="s">
        <v>1346</v>
      </c>
      <c r="S135" s="5"/>
      <c r="T135" s="5"/>
      <c r="U135" s="5">
        <v>0</v>
      </c>
      <c r="V135" s="5">
        <v>0</v>
      </c>
      <c r="W135" s="5">
        <v>100</v>
      </c>
      <c r="X135" s="5" t="s">
        <v>1822</v>
      </c>
      <c r="Y135" s="5" t="s">
        <v>1255</v>
      </c>
      <c r="Z135" s="5">
        <v>25</v>
      </c>
      <c r="AA135" s="10">
        <v>2953.4925000000003</v>
      </c>
      <c r="AB135" s="10">
        <v>73837.3125</v>
      </c>
      <c r="AC135" s="10">
        <f t="shared" si="1"/>
        <v>82697.790000000008</v>
      </c>
      <c r="AD135" s="5"/>
      <c r="AE135" s="10"/>
      <c r="AF135" s="10"/>
      <c r="AG135" s="8" t="s">
        <v>1328</v>
      </c>
      <c r="AH135" s="8"/>
      <c r="AI135" s="8"/>
      <c r="AJ135" s="8" t="s">
        <v>1443</v>
      </c>
      <c r="AK135" s="8" t="s">
        <v>2846</v>
      </c>
      <c r="AL135" s="8" t="s">
        <v>2847</v>
      </c>
    </row>
    <row r="136" spans="1:38" ht="45" customHeight="1">
      <c r="A136" s="5" t="s">
        <v>167</v>
      </c>
      <c r="B136" s="8" t="s">
        <v>2844</v>
      </c>
      <c r="C136" s="64" t="s">
        <v>112</v>
      </c>
      <c r="D136" s="8" t="s">
        <v>2845</v>
      </c>
      <c r="E136" s="8" t="s">
        <v>1252</v>
      </c>
      <c r="F136" s="8"/>
      <c r="G136" s="8"/>
      <c r="H136" s="14">
        <v>0</v>
      </c>
      <c r="I136" s="8">
        <v>230000000</v>
      </c>
      <c r="J136" s="8" t="s">
        <v>16</v>
      </c>
      <c r="K136" s="8" t="s">
        <v>1351</v>
      </c>
      <c r="L136" s="8" t="s">
        <v>1253</v>
      </c>
      <c r="M136" s="8">
        <v>230000000</v>
      </c>
      <c r="N136" s="8" t="s">
        <v>3722</v>
      </c>
      <c r="O136" s="8" t="s">
        <v>131</v>
      </c>
      <c r="P136" s="8"/>
      <c r="Q136" s="8"/>
      <c r="R136" s="5" t="s">
        <v>1346</v>
      </c>
      <c r="S136" s="5"/>
      <c r="T136" s="5"/>
      <c r="U136" s="5">
        <v>0</v>
      </c>
      <c r="V136" s="5">
        <v>0</v>
      </c>
      <c r="W136" s="5">
        <v>100</v>
      </c>
      <c r="X136" s="5" t="s">
        <v>1822</v>
      </c>
      <c r="Y136" s="5" t="s">
        <v>1255</v>
      </c>
      <c r="Z136" s="5">
        <v>35</v>
      </c>
      <c r="AA136" s="10">
        <v>3041.2200000000003</v>
      </c>
      <c r="AB136" s="10">
        <v>106442.70000000001</v>
      </c>
      <c r="AC136" s="10">
        <f t="shared" si="1"/>
        <v>119215.82400000002</v>
      </c>
      <c r="AD136" s="5"/>
      <c r="AE136" s="10"/>
      <c r="AF136" s="10"/>
      <c r="AG136" s="8" t="s">
        <v>1328</v>
      </c>
      <c r="AH136" s="8"/>
      <c r="AI136" s="8"/>
      <c r="AJ136" s="8" t="s">
        <v>1443</v>
      </c>
      <c r="AK136" s="8" t="s">
        <v>2848</v>
      </c>
      <c r="AL136" s="8" t="s">
        <v>2849</v>
      </c>
    </row>
    <row r="137" spans="1:38" ht="45" customHeight="1">
      <c r="A137" s="5" t="s">
        <v>168</v>
      </c>
      <c r="B137" s="8" t="s">
        <v>2844</v>
      </c>
      <c r="C137" s="64" t="s">
        <v>112</v>
      </c>
      <c r="D137" s="8" t="s">
        <v>2845</v>
      </c>
      <c r="E137" s="8" t="s">
        <v>1252</v>
      </c>
      <c r="F137" s="8"/>
      <c r="G137" s="8"/>
      <c r="H137" s="14">
        <v>0</v>
      </c>
      <c r="I137" s="8">
        <v>230000000</v>
      </c>
      <c r="J137" s="8" t="s">
        <v>16</v>
      </c>
      <c r="K137" s="8" t="s">
        <v>1351</v>
      </c>
      <c r="L137" s="8" t="s">
        <v>1253</v>
      </c>
      <c r="M137" s="8">
        <v>230000000</v>
      </c>
      <c r="N137" s="8" t="s">
        <v>3722</v>
      </c>
      <c r="O137" s="8" t="s">
        <v>131</v>
      </c>
      <c r="P137" s="8"/>
      <c r="Q137" s="8"/>
      <c r="R137" s="5" t="s">
        <v>1346</v>
      </c>
      <c r="S137" s="5"/>
      <c r="T137" s="5"/>
      <c r="U137" s="5">
        <v>0</v>
      </c>
      <c r="V137" s="5">
        <v>0</v>
      </c>
      <c r="W137" s="5">
        <v>100</v>
      </c>
      <c r="X137" s="5" t="s">
        <v>1822</v>
      </c>
      <c r="Y137" s="5" t="s">
        <v>1255</v>
      </c>
      <c r="Z137" s="5">
        <v>200</v>
      </c>
      <c r="AA137" s="10">
        <v>3684.5550000000007</v>
      </c>
      <c r="AB137" s="10">
        <v>736911.00000000012</v>
      </c>
      <c r="AC137" s="10">
        <f t="shared" si="1"/>
        <v>825340.32000000018</v>
      </c>
      <c r="AD137" s="5"/>
      <c r="AE137" s="10"/>
      <c r="AF137" s="10"/>
      <c r="AG137" s="8" t="s">
        <v>1328</v>
      </c>
      <c r="AH137" s="8"/>
      <c r="AI137" s="8"/>
      <c r="AJ137" s="8" t="s">
        <v>1443</v>
      </c>
      <c r="AK137" s="8" t="s">
        <v>2850</v>
      </c>
      <c r="AL137" s="8" t="s">
        <v>2851</v>
      </c>
    </row>
    <row r="138" spans="1:38" ht="45" customHeight="1">
      <c r="A138" s="5" t="s">
        <v>169</v>
      </c>
      <c r="B138" s="8" t="s">
        <v>2844</v>
      </c>
      <c r="C138" s="64" t="s">
        <v>112</v>
      </c>
      <c r="D138" s="8" t="s">
        <v>2845</v>
      </c>
      <c r="E138" s="8" t="s">
        <v>1252</v>
      </c>
      <c r="F138" s="8"/>
      <c r="G138" s="8"/>
      <c r="H138" s="14">
        <v>0</v>
      </c>
      <c r="I138" s="8">
        <v>230000000</v>
      </c>
      <c r="J138" s="8" t="s">
        <v>16</v>
      </c>
      <c r="K138" s="8" t="s">
        <v>1351</v>
      </c>
      <c r="L138" s="8" t="s">
        <v>1253</v>
      </c>
      <c r="M138" s="8">
        <v>230000000</v>
      </c>
      <c r="N138" s="8" t="s">
        <v>3722</v>
      </c>
      <c r="O138" s="8" t="s">
        <v>131</v>
      </c>
      <c r="P138" s="8"/>
      <c r="Q138" s="8"/>
      <c r="R138" s="5" t="s">
        <v>1346</v>
      </c>
      <c r="S138" s="5"/>
      <c r="T138" s="5"/>
      <c r="U138" s="5">
        <v>0</v>
      </c>
      <c r="V138" s="5">
        <v>0</v>
      </c>
      <c r="W138" s="5">
        <v>100</v>
      </c>
      <c r="X138" s="5" t="s">
        <v>1822</v>
      </c>
      <c r="Y138" s="5" t="s">
        <v>1255</v>
      </c>
      <c r="Z138" s="5">
        <v>50</v>
      </c>
      <c r="AA138" s="10">
        <v>281.8420000000001</v>
      </c>
      <c r="AB138" s="10">
        <v>14092.100000000006</v>
      </c>
      <c r="AC138" s="10">
        <f t="shared" ref="AC138:AC201" si="2">AB138*1.12</f>
        <v>15783.152000000007</v>
      </c>
      <c r="AD138" s="5"/>
      <c r="AE138" s="10"/>
      <c r="AF138" s="10"/>
      <c r="AG138" s="8" t="s">
        <v>1328</v>
      </c>
      <c r="AH138" s="8"/>
      <c r="AI138" s="8"/>
      <c r="AJ138" s="8" t="s">
        <v>1443</v>
      </c>
      <c r="AK138" s="8" t="s">
        <v>2852</v>
      </c>
      <c r="AL138" s="8" t="s">
        <v>2853</v>
      </c>
    </row>
    <row r="139" spans="1:38" ht="45" customHeight="1">
      <c r="A139" s="5" t="s">
        <v>170</v>
      </c>
      <c r="B139" s="8" t="s">
        <v>2840</v>
      </c>
      <c r="C139" s="64" t="s">
        <v>2854</v>
      </c>
      <c r="D139" s="8" t="s">
        <v>2806</v>
      </c>
      <c r="E139" s="8" t="s">
        <v>1307</v>
      </c>
      <c r="F139" s="8"/>
      <c r="G139" s="8"/>
      <c r="H139" s="14">
        <v>0</v>
      </c>
      <c r="I139" s="8">
        <v>230000000</v>
      </c>
      <c r="J139" s="8" t="s">
        <v>16</v>
      </c>
      <c r="K139" s="8" t="s">
        <v>1351</v>
      </c>
      <c r="L139" s="8" t="s">
        <v>1253</v>
      </c>
      <c r="M139" s="8">
        <v>230000000</v>
      </c>
      <c r="N139" s="8" t="s">
        <v>3722</v>
      </c>
      <c r="O139" s="8" t="s">
        <v>131</v>
      </c>
      <c r="P139" s="8"/>
      <c r="Q139" s="8"/>
      <c r="R139" s="5" t="s">
        <v>1351</v>
      </c>
      <c r="S139" s="5"/>
      <c r="T139" s="5"/>
      <c r="U139" s="5">
        <v>0</v>
      </c>
      <c r="V139" s="5">
        <v>0</v>
      </c>
      <c r="W139" s="5">
        <v>100</v>
      </c>
      <c r="X139" s="5" t="s">
        <v>1456</v>
      </c>
      <c r="Y139" s="5" t="s">
        <v>1255</v>
      </c>
      <c r="Z139" s="5">
        <v>14</v>
      </c>
      <c r="AA139" s="10">
        <v>1109821.4285714284</v>
      </c>
      <c r="AB139" s="10">
        <v>15537499.999999998</v>
      </c>
      <c r="AC139" s="10">
        <f t="shared" si="2"/>
        <v>17402000</v>
      </c>
      <c r="AD139" s="5"/>
      <c r="AE139" s="10"/>
      <c r="AF139" s="10"/>
      <c r="AG139" s="8" t="s">
        <v>1328</v>
      </c>
      <c r="AH139" s="8"/>
      <c r="AI139" s="8"/>
      <c r="AJ139" s="8" t="s">
        <v>1443</v>
      </c>
      <c r="AK139" s="8" t="s">
        <v>2855</v>
      </c>
      <c r="AL139" s="8" t="s">
        <v>2856</v>
      </c>
    </row>
    <row r="140" spans="1:38" ht="45" customHeight="1">
      <c r="A140" s="5" t="s">
        <v>172</v>
      </c>
      <c r="B140" s="8" t="s">
        <v>2857</v>
      </c>
      <c r="C140" s="64" t="s">
        <v>2858</v>
      </c>
      <c r="D140" s="8" t="s">
        <v>2859</v>
      </c>
      <c r="E140" s="8" t="s">
        <v>1252</v>
      </c>
      <c r="F140" s="8"/>
      <c r="G140" s="8"/>
      <c r="H140" s="14">
        <v>0</v>
      </c>
      <c r="I140" s="8">
        <v>230000000</v>
      </c>
      <c r="J140" s="8" t="s">
        <v>16</v>
      </c>
      <c r="K140" s="8" t="s">
        <v>1351</v>
      </c>
      <c r="L140" s="8" t="s">
        <v>1253</v>
      </c>
      <c r="M140" s="8">
        <v>230000000</v>
      </c>
      <c r="N140" s="8" t="s">
        <v>3722</v>
      </c>
      <c r="O140" s="8" t="s">
        <v>131</v>
      </c>
      <c r="P140" s="8"/>
      <c r="Q140" s="8"/>
      <c r="R140" s="5" t="s">
        <v>1346</v>
      </c>
      <c r="S140" s="5"/>
      <c r="T140" s="5"/>
      <c r="U140" s="5">
        <v>0</v>
      </c>
      <c r="V140" s="5">
        <v>0</v>
      </c>
      <c r="W140" s="5">
        <v>100</v>
      </c>
      <c r="X140" s="5" t="s">
        <v>1456</v>
      </c>
      <c r="Y140" s="5" t="s">
        <v>1255</v>
      </c>
      <c r="Z140" s="5">
        <v>1.1000000000000001</v>
      </c>
      <c r="AA140" s="10">
        <v>1289062.4999999998</v>
      </c>
      <c r="AB140" s="10">
        <v>1417968.7499999998</v>
      </c>
      <c r="AC140" s="10">
        <f t="shared" si="2"/>
        <v>1588125</v>
      </c>
      <c r="AD140" s="5"/>
      <c r="AE140" s="10"/>
      <c r="AF140" s="10"/>
      <c r="AG140" s="8" t="s">
        <v>1328</v>
      </c>
      <c r="AH140" s="8"/>
      <c r="AI140" s="8"/>
      <c r="AJ140" s="8" t="s">
        <v>1443</v>
      </c>
      <c r="AK140" s="8" t="s">
        <v>2860</v>
      </c>
      <c r="AL140" s="8" t="s">
        <v>217</v>
      </c>
    </row>
    <row r="141" spans="1:38" ht="45" customHeight="1">
      <c r="A141" s="5" t="s">
        <v>173</v>
      </c>
      <c r="B141" s="8" t="s">
        <v>2857</v>
      </c>
      <c r="C141" s="64" t="s">
        <v>2858</v>
      </c>
      <c r="D141" s="8" t="s">
        <v>2859</v>
      </c>
      <c r="E141" s="8" t="s">
        <v>1252</v>
      </c>
      <c r="F141" s="8"/>
      <c r="G141" s="8"/>
      <c r="H141" s="14">
        <v>0</v>
      </c>
      <c r="I141" s="8">
        <v>230000000</v>
      </c>
      <c r="J141" s="8" t="s">
        <v>16</v>
      </c>
      <c r="K141" s="8" t="s">
        <v>1351</v>
      </c>
      <c r="L141" s="8" t="s">
        <v>1253</v>
      </c>
      <c r="M141" s="8">
        <v>230000000</v>
      </c>
      <c r="N141" s="8" t="s">
        <v>3722</v>
      </c>
      <c r="O141" s="8" t="s">
        <v>131</v>
      </c>
      <c r="P141" s="8"/>
      <c r="Q141" s="8"/>
      <c r="R141" s="5" t="s">
        <v>1346</v>
      </c>
      <c r="S141" s="5"/>
      <c r="T141" s="5"/>
      <c r="U141" s="5">
        <v>0</v>
      </c>
      <c r="V141" s="5">
        <v>0</v>
      </c>
      <c r="W141" s="5">
        <v>100</v>
      </c>
      <c r="X141" s="5" t="s">
        <v>1456</v>
      </c>
      <c r="Y141" s="5" t="s">
        <v>1255</v>
      </c>
      <c r="Z141" s="5">
        <v>1.5</v>
      </c>
      <c r="AA141" s="10">
        <v>1260928.5714285714</v>
      </c>
      <c r="AB141" s="10">
        <v>1891392.857142857</v>
      </c>
      <c r="AC141" s="10">
        <f t="shared" si="2"/>
        <v>2118360</v>
      </c>
      <c r="AD141" s="5"/>
      <c r="AE141" s="10"/>
      <c r="AF141" s="10"/>
      <c r="AG141" s="8" t="s">
        <v>1328</v>
      </c>
      <c r="AH141" s="8"/>
      <c r="AI141" s="8"/>
      <c r="AJ141" s="8" t="s">
        <v>1443</v>
      </c>
      <c r="AK141" s="8" t="s">
        <v>2861</v>
      </c>
      <c r="AL141" s="8" t="s">
        <v>219</v>
      </c>
    </row>
    <row r="142" spans="1:38" ht="45" customHeight="1">
      <c r="A142" s="5" t="s">
        <v>174</v>
      </c>
      <c r="B142" s="8" t="s">
        <v>2857</v>
      </c>
      <c r="C142" s="64" t="s">
        <v>2858</v>
      </c>
      <c r="D142" s="8" t="s">
        <v>2859</v>
      </c>
      <c r="E142" s="8" t="s">
        <v>1252</v>
      </c>
      <c r="F142" s="8"/>
      <c r="G142" s="8"/>
      <c r="H142" s="14">
        <v>0</v>
      </c>
      <c r="I142" s="8">
        <v>230000000</v>
      </c>
      <c r="J142" s="8" t="s">
        <v>16</v>
      </c>
      <c r="K142" s="8" t="s">
        <v>1351</v>
      </c>
      <c r="L142" s="8" t="s">
        <v>1253</v>
      </c>
      <c r="M142" s="8">
        <v>230000000</v>
      </c>
      <c r="N142" s="8" t="s">
        <v>3722</v>
      </c>
      <c r="O142" s="8" t="s">
        <v>131</v>
      </c>
      <c r="P142" s="8"/>
      <c r="Q142" s="8"/>
      <c r="R142" s="5" t="s">
        <v>1346</v>
      </c>
      <c r="S142" s="5"/>
      <c r="T142" s="5"/>
      <c r="U142" s="5">
        <v>0</v>
      </c>
      <c r="V142" s="5">
        <v>0</v>
      </c>
      <c r="W142" s="5">
        <v>100</v>
      </c>
      <c r="X142" s="5" t="s">
        <v>1456</v>
      </c>
      <c r="Y142" s="5" t="s">
        <v>1255</v>
      </c>
      <c r="Z142" s="5">
        <v>0.5</v>
      </c>
      <c r="AA142" s="10">
        <v>1226736.607142857</v>
      </c>
      <c r="AB142" s="10">
        <v>613368.30357142852</v>
      </c>
      <c r="AC142" s="10">
        <f t="shared" si="2"/>
        <v>686972.5</v>
      </c>
      <c r="AD142" s="5"/>
      <c r="AE142" s="10"/>
      <c r="AF142" s="10"/>
      <c r="AG142" s="8" t="s">
        <v>1328</v>
      </c>
      <c r="AH142" s="8"/>
      <c r="AI142" s="8"/>
      <c r="AJ142" s="8" t="s">
        <v>1443</v>
      </c>
      <c r="AK142" s="8" t="s">
        <v>2862</v>
      </c>
      <c r="AL142" s="8" t="s">
        <v>221</v>
      </c>
    </row>
    <row r="143" spans="1:38" ht="45" customHeight="1">
      <c r="A143" s="5" t="s">
        <v>175</v>
      </c>
      <c r="B143" s="8" t="s">
        <v>2857</v>
      </c>
      <c r="C143" s="64" t="s">
        <v>2858</v>
      </c>
      <c r="D143" s="8" t="s">
        <v>2859</v>
      </c>
      <c r="E143" s="8" t="s">
        <v>1252</v>
      </c>
      <c r="F143" s="8"/>
      <c r="G143" s="8"/>
      <c r="H143" s="14">
        <v>0</v>
      </c>
      <c r="I143" s="8">
        <v>230000000</v>
      </c>
      <c r="J143" s="8" t="s">
        <v>16</v>
      </c>
      <c r="K143" s="8" t="s">
        <v>1351</v>
      </c>
      <c r="L143" s="8" t="s">
        <v>1253</v>
      </c>
      <c r="M143" s="8">
        <v>230000000</v>
      </c>
      <c r="N143" s="8" t="s">
        <v>3722</v>
      </c>
      <c r="O143" s="8" t="s">
        <v>131</v>
      </c>
      <c r="P143" s="8"/>
      <c r="Q143" s="8"/>
      <c r="R143" s="5" t="s">
        <v>1346</v>
      </c>
      <c r="S143" s="5"/>
      <c r="T143" s="5"/>
      <c r="U143" s="5">
        <v>0</v>
      </c>
      <c r="V143" s="5">
        <v>0</v>
      </c>
      <c r="W143" s="5">
        <v>100</v>
      </c>
      <c r="X143" s="5" t="s">
        <v>1456</v>
      </c>
      <c r="Y143" s="5" t="s">
        <v>1255</v>
      </c>
      <c r="Z143" s="5">
        <v>0.7</v>
      </c>
      <c r="AA143" s="10">
        <v>1226736.607142857</v>
      </c>
      <c r="AB143" s="10">
        <v>858715.62499999988</v>
      </c>
      <c r="AC143" s="10">
        <f t="shared" si="2"/>
        <v>961761.5</v>
      </c>
      <c r="AD143" s="5"/>
      <c r="AE143" s="10"/>
      <c r="AF143" s="10"/>
      <c r="AG143" s="8" t="s">
        <v>1328</v>
      </c>
      <c r="AH143" s="8"/>
      <c r="AI143" s="8"/>
      <c r="AJ143" s="8" t="s">
        <v>1443</v>
      </c>
      <c r="AK143" s="8" t="s">
        <v>2863</v>
      </c>
      <c r="AL143" s="8" t="s">
        <v>2864</v>
      </c>
    </row>
    <row r="144" spans="1:38" ht="45" customHeight="1">
      <c r="A144" s="5" t="s">
        <v>176</v>
      </c>
      <c r="B144" s="8" t="s">
        <v>2865</v>
      </c>
      <c r="C144" s="64" t="s">
        <v>2858</v>
      </c>
      <c r="D144" s="8" t="s">
        <v>2866</v>
      </c>
      <c r="E144" s="8" t="s">
        <v>1252</v>
      </c>
      <c r="F144" s="8"/>
      <c r="G144" s="8"/>
      <c r="H144" s="14">
        <v>0</v>
      </c>
      <c r="I144" s="8">
        <v>230000000</v>
      </c>
      <c r="J144" s="8" t="s">
        <v>16</v>
      </c>
      <c r="K144" s="8" t="s">
        <v>1351</v>
      </c>
      <c r="L144" s="8" t="s">
        <v>1253</v>
      </c>
      <c r="M144" s="8">
        <v>230000000</v>
      </c>
      <c r="N144" s="8" t="s">
        <v>3722</v>
      </c>
      <c r="O144" s="8" t="s">
        <v>131</v>
      </c>
      <c r="P144" s="8"/>
      <c r="Q144" s="8"/>
      <c r="R144" s="5" t="s">
        <v>1346</v>
      </c>
      <c r="S144" s="5"/>
      <c r="T144" s="5"/>
      <c r="U144" s="5">
        <v>0</v>
      </c>
      <c r="V144" s="5">
        <v>0</v>
      </c>
      <c r="W144" s="5">
        <v>100</v>
      </c>
      <c r="X144" s="5" t="s">
        <v>1456</v>
      </c>
      <c r="Y144" s="5" t="s">
        <v>1255</v>
      </c>
      <c r="Z144" s="5">
        <v>0.8</v>
      </c>
      <c r="AA144" s="10">
        <v>295934.10000000003</v>
      </c>
      <c r="AB144" s="10">
        <v>236747.28000000003</v>
      </c>
      <c r="AC144" s="10">
        <f t="shared" si="2"/>
        <v>265156.95360000007</v>
      </c>
      <c r="AD144" s="5"/>
      <c r="AE144" s="10"/>
      <c r="AF144" s="10"/>
      <c r="AG144" s="8" t="s">
        <v>1328</v>
      </c>
      <c r="AH144" s="8"/>
      <c r="AI144" s="8"/>
      <c r="AJ144" s="8" t="s">
        <v>1443</v>
      </c>
      <c r="AK144" s="8" t="s">
        <v>2867</v>
      </c>
      <c r="AL144" s="8" t="s">
        <v>2868</v>
      </c>
    </row>
    <row r="145" spans="1:38" ht="45" customHeight="1">
      <c r="A145" s="5" t="s">
        <v>177</v>
      </c>
      <c r="B145" s="8" t="s">
        <v>2869</v>
      </c>
      <c r="C145" s="64" t="s">
        <v>2858</v>
      </c>
      <c r="D145" s="8" t="s">
        <v>2870</v>
      </c>
      <c r="E145" s="8" t="s">
        <v>1252</v>
      </c>
      <c r="F145" s="8"/>
      <c r="G145" s="8"/>
      <c r="H145" s="14">
        <v>0</v>
      </c>
      <c r="I145" s="8">
        <v>230000000</v>
      </c>
      <c r="J145" s="8" t="s">
        <v>16</v>
      </c>
      <c r="K145" s="8" t="s">
        <v>1351</v>
      </c>
      <c r="L145" s="8" t="s">
        <v>1253</v>
      </c>
      <c r="M145" s="8">
        <v>230000000</v>
      </c>
      <c r="N145" s="8" t="s">
        <v>3722</v>
      </c>
      <c r="O145" s="8" t="s">
        <v>131</v>
      </c>
      <c r="P145" s="8"/>
      <c r="Q145" s="8"/>
      <c r="R145" s="5" t="s">
        <v>1346</v>
      </c>
      <c r="S145" s="5"/>
      <c r="T145" s="5"/>
      <c r="U145" s="5">
        <v>0</v>
      </c>
      <c r="V145" s="5">
        <v>0</v>
      </c>
      <c r="W145" s="5">
        <v>100</v>
      </c>
      <c r="X145" s="5" t="s">
        <v>1456</v>
      </c>
      <c r="Y145" s="5" t="s">
        <v>1255</v>
      </c>
      <c r="Z145" s="5">
        <v>1</v>
      </c>
      <c r="AA145" s="10">
        <v>270785.55000000005</v>
      </c>
      <c r="AB145" s="10">
        <v>270785.55000000005</v>
      </c>
      <c r="AC145" s="10">
        <f t="shared" si="2"/>
        <v>303279.81600000011</v>
      </c>
      <c r="AD145" s="5"/>
      <c r="AE145" s="10"/>
      <c r="AF145" s="10"/>
      <c r="AG145" s="8" t="s">
        <v>1328</v>
      </c>
      <c r="AH145" s="8"/>
      <c r="AI145" s="8"/>
      <c r="AJ145" s="8" t="s">
        <v>1443</v>
      </c>
      <c r="AK145" s="8" t="s">
        <v>2871</v>
      </c>
      <c r="AL145" s="8" t="s">
        <v>2872</v>
      </c>
    </row>
    <row r="146" spans="1:38" ht="45" customHeight="1">
      <c r="A146" s="5" t="s">
        <v>178</v>
      </c>
      <c r="B146" s="8" t="s">
        <v>2873</v>
      </c>
      <c r="C146" s="64" t="s">
        <v>2858</v>
      </c>
      <c r="D146" s="8" t="s">
        <v>2874</v>
      </c>
      <c r="E146" s="8" t="s">
        <v>1252</v>
      </c>
      <c r="F146" s="8"/>
      <c r="G146" s="8"/>
      <c r="H146" s="14">
        <v>0</v>
      </c>
      <c r="I146" s="8">
        <v>230000000</v>
      </c>
      <c r="J146" s="8" t="s">
        <v>16</v>
      </c>
      <c r="K146" s="8" t="s">
        <v>1351</v>
      </c>
      <c r="L146" s="8" t="s">
        <v>1253</v>
      </c>
      <c r="M146" s="8">
        <v>230000000</v>
      </c>
      <c r="N146" s="8" t="s">
        <v>3722</v>
      </c>
      <c r="O146" s="8" t="s">
        <v>131</v>
      </c>
      <c r="P146" s="8"/>
      <c r="Q146" s="8"/>
      <c r="R146" s="5" t="s">
        <v>1346</v>
      </c>
      <c r="S146" s="5"/>
      <c r="T146" s="5"/>
      <c r="U146" s="5">
        <v>0</v>
      </c>
      <c r="V146" s="5">
        <v>0</v>
      </c>
      <c r="W146" s="5">
        <v>100</v>
      </c>
      <c r="X146" s="5" t="s">
        <v>1456</v>
      </c>
      <c r="Y146" s="5" t="s">
        <v>1255</v>
      </c>
      <c r="Z146" s="5">
        <v>5.0999999999999996</v>
      </c>
      <c r="AA146" s="10">
        <v>190115.46</v>
      </c>
      <c r="AB146" s="10">
        <v>969588.8459999999</v>
      </c>
      <c r="AC146" s="10">
        <f t="shared" si="2"/>
        <v>1085939.50752</v>
      </c>
      <c r="AD146" s="5"/>
      <c r="AE146" s="10"/>
      <c r="AF146" s="10"/>
      <c r="AG146" s="8" t="s">
        <v>1328</v>
      </c>
      <c r="AH146" s="8"/>
      <c r="AI146" s="8"/>
      <c r="AJ146" s="8" t="s">
        <v>1443</v>
      </c>
      <c r="AK146" s="8" t="s">
        <v>2875</v>
      </c>
      <c r="AL146" s="8" t="s">
        <v>2876</v>
      </c>
    </row>
    <row r="147" spans="1:38" ht="45" customHeight="1">
      <c r="A147" s="5" t="s">
        <v>179</v>
      </c>
      <c r="B147" s="8" t="s">
        <v>2873</v>
      </c>
      <c r="C147" s="64" t="s">
        <v>2858</v>
      </c>
      <c r="D147" s="8" t="s">
        <v>2874</v>
      </c>
      <c r="E147" s="8" t="s">
        <v>1252</v>
      </c>
      <c r="F147" s="8"/>
      <c r="G147" s="8"/>
      <c r="H147" s="14">
        <v>0</v>
      </c>
      <c r="I147" s="8">
        <v>230000000</v>
      </c>
      <c r="J147" s="8" t="s">
        <v>16</v>
      </c>
      <c r="K147" s="8" t="s">
        <v>1351</v>
      </c>
      <c r="L147" s="8" t="s">
        <v>1253</v>
      </c>
      <c r="M147" s="8">
        <v>230000000</v>
      </c>
      <c r="N147" s="8" t="s">
        <v>3722</v>
      </c>
      <c r="O147" s="8" t="s">
        <v>131</v>
      </c>
      <c r="P147" s="8"/>
      <c r="Q147" s="8"/>
      <c r="R147" s="5" t="s">
        <v>1346</v>
      </c>
      <c r="S147" s="5"/>
      <c r="T147" s="5"/>
      <c r="U147" s="5">
        <v>0</v>
      </c>
      <c r="V147" s="5">
        <v>0</v>
      </c>
      <c r="W147" s="5">
        <v>100</v>
      </c>
      <c r="X147" s="5" t="s">
        <v>1456</v>
      </c>
      <c r="Y147" s="5" t="s">
        <v>1255</v>
      </c>
      <c r="Z147" s="5">
        <v>3.8</v>
      </c>
      <c r="AA147" s="10">
        <v>190115.46</v>
      </c>
      <c r="AB147" s="10">
        <v>722438.74799999991</v>
      </c>
      <c r="AC147" s="10">
        <f t="shared" si="2"/>
        <v>809131.39775999996</v>
      </c>
      <c r="AD147" s="5"/>
      <c r="AE147" s="10"/>
      <c r="AF147" s="10"/>
      <c r="AG147" s="8" t="s">
        <v>1328</v>
      </c>
      <c r="AH147" s="8"/>
      <c r="AI147" s="8"/>
      <c r="AJ147" s="8" t="s">
        <v>1443</v>
      </c>
      <c r="AK147" s="8" t="s">
        <v>2877</v>
      </c>
      <c r="AL147" s="8" t="s">
        <v>2878</v>
      </c>
    </row>
    <row r="148" spans="1:38" ht="45" customHeight="1">
      <c r="A148" s="5" t="s">
        <v>180</v>
      </c>
      <c r="B148" s="8" t="s">
        <v>2879</v>
      </c>
      <c r="C148" s="64" t="s">
        <v>2858</v>
      </c>
      <c r="D148" s="8" t="s">
        <v>2880</v>
      </c>
      <c r="E148" s="8" t="s">
        <v>1252</v>
      </c>
      <c r="F148" s="8"/>
      <c r="G148" s="8"/>
      <c r="H148" s="14">
        <v>0</v>
      </c>
      <c r="I148" s="8">
        <v>230000000</v>
      </c>
      <c r="J148" s="8" t="s">
        <v>16</v>
      </c>
      <c r="K148" s="8" t="s">
        <v>1351</v>
      </c>
      <c r="L148" s="8" t="s">
        <v>1253</v>
      </c>
      <c r="M148" s="8">
        <v>230000000</v>
      </c>
      <c r="N148" s="8" t="s">
        <v>3722</v>
      </c>
      <c r="O148" s="8" t="s">
        <v>131</v>
      </c>
      <c r="P148" s="8"/>
      <c r="Q148" s="8"/>
      <c r="R148" s="5" t="s">
        <v>1346</v>
      </c>
      <c r="S148" s="5"/>
      <c r="T148" s="5"/>
      <c r="U148" s="5">
        <v>0</v>
      </c>
      <c r="V148" s="5">
        <v>0</v>
      </c>
      <c r="W148" s="5">
        <v>100</v>
      </c>
      <c r="X148" s="5" t="s">
        <v>1456</v>
      </c>
      <c r="Y148" s="5" t="s">
        <v>1255</v>
      </c>
      <c r="Z148" s="5">
        <v>3</v>
      </c>
      <c r="AA148" s="10">
        <v>242656.74000000002</v>
      </c>
      <c r="AB148" s="10">
        <v>727970.22000000009</v>
      </c>
      <c r="AC148" s="10">
        <f t="shared" si="2"/>
        <v>815326.6464000002</v>
      </c>
      <c r="AD148" s="5"/>
      <c r="AE148" s="10"/>
      <c r="AF148" s="10"/>
      <c r="AG148" s="8" t="s">
        <v>1328</v>
      </c>
      <c r="AH148" s="8"/>
      <c r="AI148" s="8"/>
      <c r="AJ148" s="8" t="s">
        <v>1443</v>
      </c>
      <c r="AK148" s="8" t="s">
        <v>2881</v>
      </c>
      <c r="AL148" s="8" t="s">
        <v>2882</v>
      </c>
    </row>
    <row r="149" spans="1:38" ht="45" customHeight="1">
      <c r="A149" s="5" t="s">
        <v>181</v>
      </c>
      <c r="B149" s="8" t="s">
        <v>2883</v>
      </c>
      <c r="C149" s="64" t="s">
        <v>2884</v>
      </c>
      <c r="D149" s="8" t="s">
        <v>2885</v>
      </c>
      <c r="E149" s="8" t="s">
        <v>1252</v>
      </c>
      <c r="F149" s="8"/>
      <c r="G149" s="8"/>
      <c r="H149" s="14">
        <v>0</v>
      </c>
      <c r="I149" s="8">
        <v>230000000</v>
      </c>
      <c r="J149" s="8" t="s">
        <v>16</v>
      </c>
      <c r="K149" s="8" t="s">
        <v>1351</v>
      </c>
      <c r="L149" s="8" t="s">
        <v>1253</v>
      </c>
      <c r="M149" s="8">
        <v>230000000</v>
      </c>
      <c r="N149" s="8" t="s">
        <v>3722</v>
      </c>
      <c r="O149" s="8" t="s">
        <v>131</v>
      </c>
      <c r="P149" s="8"/>
      <c r="Q149" s="8"/>
      <c r="R149" s="5" t="s">
        <v>1346</v>
      </c>
      <c r="S149" s="5"/>
      <c r="T149" s="5"/>
      <c r="U149" s="5">
        <v>0</v>
      </c>
      <c r="V149" s="5">
        <v>0</v>
      </c>
      <c r="W149" s="5">
        <v>100</v>
      </c>
      <c r="X149" s="5" t="s">
        <v>1456</v>
      </c>
      <c r="Y149" s="5" t="s">
        <v>1255</v>
      </c>
      <c r="Z149" s="5">
        <v>1.2</v>
      </c>
      <c r="AA149" s="10">
        <v>214477.67857142855</v>
      </c>
      <c r="AB149" s="10">
        <v>257373.21428571426</v>
      </c>
      <c r="AC149" s="10">
        <f t="shared" si="2"/>
        <v>288258</v>
      </c>
      <c r="AD149" s="5"/>
      <c r="AE149" s="10"/>
      <c r="AF149" s="10"/>
      <c r="AG149" s="8" t="s">
        <v>1328</v>
      </c>
      <c r="AH149" s="8"/>
      <c r="AI149" s="8"/>
      <c r="AJ149" s="8" t="s">
        <v>1443</v>
      </c>
      <c r="AK149" s="8" t="s">
        <v>2886</v>
      </c>
      <c r="AL149" s="8" t="s">
        <v>2887</v>
      </c>
    </row>
    <row r="150" spans="1:38" ht="45" customHeight="1">
      <c r="A150" s="5" t="s">
        <v>182</v>
      </c>
      <c r="B150" s="8" t="s">
        <v>2888</v>
      </c>
      <c r="C150" s="64" t="s">
        <v>2884</v>
      </c>
      <c r="D150" s="8" t="s">
        <v>2889</v>
      </c>
      <c r="E150" s="8" t="s">
        <v>1252</v>
      </c>
      <c r="F150" s="8"/>
      <c r="G150" s="8"/>
      <c r="H150" s="14">
        <v>0</v>
      </c>
      <c r="I150" s="8">
        <v>230000000</v>
      </c>
      <c r="J150" s="8" t="s">
        <v>16</v>
      </c>
      <c r="K150" s="8" t="s">
        <v>1351</v>
      </c>
      <c r="L150" s="8" t="s">
        <v>1253</v>
      </c>
      <c r="M150" s="8">
        <v>230000000</v>
      </c>
      <c r="N150" s="8" t="s">
        <v>3722</v>
      </c>
      <c r="O150" s="8" t="s">
        <v>131</v>
      </c>
      <c r="P150" s="8"/>
      <c r="Q150" s="8"/>
      <c r="R150" s="5" t="s">
        <v>1346</v>
      </c>
      <c r="S150" s="5"/>
      <c r="T150" s="5"/>
      <c r="U150" s="5">
        <v>0</v>
      </c>
      <c r="V150" s="5">
        <v>0</v>
      </c>
      <c r="W150" s="5">
        <v>100</v>
      </c>
      <c r="X150" s="5" t="s">
        <v>1456</v>
      </c>
      <c r="Y150" s="5" t="s">
        <v>1255</v>
      </c>
      <c r="Z150" s="5">
        <v>2</v>
      </c>
      <c r="AA150" s="10">
        <v>214477.67857142855</v>
      </c>
      <c r="AB150" s="10">
        <v>428955.3571428571</v>
      </c>
      <c r="AC150" s="10">
        <f t="shared" si="2"/>
        <v>480430</v>
      </c>
      <c r="AD150" s="5"/>
      <c r="AE150" s="10"/>
      <c r="AF150" s="10"/>
      <c r="AG150" s="8" t="s">
        <v>1328</v>
      </c>
      <c r="AH150" s="8"/>
      <c r="AI150" s="8"/>
      <c r="AJ150" s="8" t="s">
        <v>1443</v>
      </c>
      <c r="AK150" s="8" t="s">
        <v>2890</v>
      </c>
      <c r="AL150" s="8" t="s">
        <v>2891</v>
      </c>
    </row>
    <row r="151" spans="1:38" ht="45" customHeight="1">
      <c r="A151" s="5" t="s">
        <v>183</v>
      </c>
      <c r="B151" s="8" t="s">
        <v>2892</v>
      </c>
      <c r="C151" s="64" t="s">
        <v>2884</v>
      </c>
      <c r="D151" s="8" t="s">
        <v>2893</v>
      </c>
      <c r="E151" s="8" t="s">
        <v>1252</v>
      </c>
      <c r="F151" s="8"/>
      <c r="G151" s="8"/>
      <c r="H151" s="14">
        <v>0</v>
      </c>
      <c r="I151" s="8">
        <v>230000000</v>
      </c>
      <c r="J151" s="8" t="s">
        <v>16</v>
      </c>
      <c r="K151" s="8" t="s">
        <v>1351</v>
      </c>
      <c r="L151" s="8" t="s">
        <v>1253</v>
      </c>
      <c r="M151" s="8">
        <v>230000000</v>
      </c>
      <c r="N151" s="8" t="s">
        <v>3722</v>
      </c>
      <c r="O151" s="8" t="s">
        <v>131</v>
      </c>
      <c r="P151" s="8"/>
      <c r="Q151" s="8"/>
      <c r="R151" s="5" t="s">
        <v>1346</v>
      </c>
      <c r="S151" s="5"/>
      <c r="T151" s="5"/>
      <c r="U151" s="5">
        <v>0</v>
      </c>
      <c r="V151" s="5">
        <v>0</v>
      </c>
      <c r="W151" s="5">
        <v>100</v>
      </c>
      <c r="X151" s="5" t="s">
        <v>1456</v>
      </c>
      <c r="Y151" s="5" t="s">
        <v>1255</v>
      </c>
      <c r="Z151" s="5">
        <v>3.8</v>
      </c>
      <c r="AA151" s="10">
        <v>214477.67857142855</v>
      </c>
      <c r="AB151" s="10">
        <v>815015.17857142841</v>
      </c>
      <c r="AC151" s="10">
        <f t="shared" si="2"/>
        <v>912816.99999999988</v>
      </c>
      <c r="AD151" s="5"/>
      <c r="AE151" s="10"/>
      <c r="AF151" s="10"/>
      <c r="AG151" s="8" t="s">
        <v>1328</v>
      </c>
      <c r="AH151" s="8"/>
      <c r="AI151" s="8"/>
      <c r="AJ151" s="8" t="s">
        <v>1443</v>
      </c>
      <c r="AK151" s="8" t="s">
        <v>2894</v>
      </c>
      <c r="AL151" s="8" t="s">
        <v>2895</v>
      </c>
    </row>
    <row r="152" spans="1:38" ht="45" customHeight="1">
      <c r="A152" s="5" t="s">
        <v>184</v>
      </c>
      <c r="B152" s="8" t="s">
        <v>2896</v>
      </c>
      <c r="C152" s="64" t="s">
        <v>2884</v>
      </c>
      <c r="D152" s="8" t="s">
        <v>2897</v>
      </c>
      <c r="E152" s="8" t="s">
        <v>1252</v>
      </c>
      <c r="F152" s="8"/>
      <c r="G152" s="8"/>
      <c r="H152" s="14">
        <v>0</v>
      </c>
      <c r="I152" s="8">
        <v>230000000</v>
      </c>
      <c r="J152" s="8" t="s">
        <v>16</v>
      </c>
      <c r="K152" s="8" t="s">
        <v>1351</v>
      </c>
      <c r="L152" s="8" t="s">
        <v>1253</v>
      </c>
      <c r="M152" s="8">
        <v>230000000</v>
      </c>
      <c r="N152" s="8" t="s">
        <v>3722</v>
      </c>
      <c r="O152" s="8" t="s">
        <v>131</v>
      </c>
      <c r="P152" s="8"/>
      <c r="Q152" s="8"/>
      <c r="R152" s="5" t="s">
        <v>1346</v>
      </c>
      <c r="S152" s="5"/>
      <c r="T152" s="5"/>
      <c r="U152" s="5">
        <v>0</v>
      </c>
      <c r="V152" s="5">
        <v>0</v>
      </c>
      <c r="W152" s="5">
        <v>100</v>
      </c>
      <c r="X152" s="5" t="s">
        <v>1456</v>
      </c>
      <c r="Y152" s="5" t="s">
        <v>1255</v>
      </c>
      <c r="Z152" s="5">
        <v>2</v>
      </c>
      <c r="AA152" s="10">
        <v>214477.67857142855</v>
      </c>
      <c r="AB152" s="10">
        <v>428955.3571428571</v>
      </c>
      <c r="AC152" s="10">
        <f t="shared" si="2"/>
        <v>480430</v>
      </c>
      <c r="AD152" s="5"/>
      <c r="AE152" s="10"/>
      <c r="AF152" s="10"/>
      <c r="AG152" s="8" t="s">
        <v>1328</v>
      </c>
      <c r="AH152" s="8"/>
      <c r="AI152" s="8"/>
      <c r="AJ152" s="8" t="s">
        <v>1443</v>
      </c>
      <c r="AK152" s="8" t="s">
        <v>2898</v>
      </c>
      <c r="AL152" s="8" t="s">
        <v>2899</v>
      </c>
    </row>
    <row r="153" spans="1:38" ht="45" customHeight="1">
      <c r="A153" s="5" t="s">
        <v>185</v>
      </c>
      <c r="B153" s="8" t="s">
        <v>2900</v>
      </c>
      <c r="C153" s="64" t="s">
        <v>2884</v>
      </c>
      <c r="D153" s="8" t="s">
        <v>2901</v>
      </c>
      <c r="E153" s="8" t="s">
        <v>1252</v>
      </c>
      <c r="F153" s="8"/>
      <c r="G153" s="8"/>
      <c r="H153" s="14">
        <v>0</v>
      </c>
      <c r="I153" s="8">
        <v>230000000</v>
      </c>
      <c r="J153" s="8" t="s">
        <v>16</v>
      </c>
      <c r="K153" s="8" t="s">
        <v>1351</v>
      </c>
      <c r="L153" s="8" t="s">
        <v>1253</v>
      </c>
      <c r="M153" s="8">
        <v>230000000</v>
      </c>
      <c r="N153" s="8" t="s">
        <v>3722</v>
      </c>
      <c r="O153" s="8" t="s">
        <v>131</v>
      </c>
      <c r="P153" s="8"/>
      <c r="Q153" s="8"/>
      <c r="R153" s="5" t="s">
        <v>1346</v>
      </c>
      <c r="S153" s="5"/>
      <c r="T153" s="5"/>
      <c r="U153" s="5">
        <v>0</v>
      </c>
      <c r="V153" s="5">
        <v>0</v>
      </c>
      <c r="W153" s="5">
        <v>100</v>
      </c>
      <c r="X153" s="5" t="s">
        <v>1456</v>
      </c>
      <c r="Y153" s="5" t="s">
        <v>1255</v>
      </c>
      <c r="Z153" s="5">
        <v>1.2</v>
      </c>
      <c r="AA153" s="10">
        <v>214477.67857142855</v>
      </c>
      <c r="AB153" s="10">
        <v>257373.21428571426</v>
      </c>
      <c r="AC153" s="10">
        <f t="shared" si="2"/>
        <v>288258</v>
      </c>
      <c r="AD153" s="5"/>
      <c r="AE153" s="10"/>
      <c r="AF153" s="10"/>
      <c r="AG153" s="8" t="s">
        <v>1328</v>
      </c>
      <c r="AH153" s="8"/>
      <c r="AI153" s="8"/>
      <c r="AJ153" s="8" t="s">
        <v>1443</v>
      </c>
      <c r="AK153" s="8" t="s">
        <v>2902</v>
      </c>
      <c r="AL153" s="8" t="s">
        <v>2903</v>
      </c>
    </row>
    <row r="154" spans="1:38" ht="45" customHeight="1">
      <c r="A154" s="5" t="s">
        <v>186</v>
      </c>
      <c r="B154" s="8" t="s">
        <v>2904</v>
      </c>
      <c r="C154" s="64" t="s">
        <v>2884</v>
      </c>
      <c r="D154" s="8" t="s">
        <v>2905</v>
      </c>
      <c r="E154" s="8" t="s">
        <v>1252</v>
      </c>
      <c r="F154" s="8"/>
      <c r="G154" s="8"/>
      <c r="H154" s="14">
        <v>0</v>
      </c>
      <c r="I154" s="8">
        <v>230000000</v>
      </c>
      <c r="J154" s="8" t="s">
        <v>16</v>
      </c>
      <c r="K154" s="8" t="s">
        <v>1351</v>
      </c>
      <c r="L154" s="8" t="s">
        <v>1253</v>
      </c>
      <c r="M154" s="8">
        <v>230000000</v>
      </c>
      <c r="N154" s="8" t="s">
        <v>3722</v>
      </c>
      <c r="O154" s="8" t="s">
        <v>131</v>
      </c>
      <c r="P154" s="8"/>
      <c r="Q154" s="8"/>
      <c r="R154" s="5" t="s">
        <v>1346</v>
      </c>
      <c r="S154" s="5"/>
      <c r="T154" s="5"/>
      <c r="U154" s="5">
        <v>0</v>
      </c>
      <c r="V154" s="5">
        <v>0</v>
      </c>
      <c r="W154" s="5">
        <v>100</v>
      </c>
      <c r="X154" s="5" t="s">
        <v>1456</v>
      </c>
      <c r="Y154" s="5" t="s">
        <v>1255</v>
      </c>
      <c r="Z154" s="5">
        <v>2</v>
      </c>
      <c r="AA154" s="10">
        <v>313675.27678571426</v>
      </c>
      <c r="AB154" s="10">
        <v>627350.55357142852</v>
      </c>
      <c r="AC154" s="10">
        <f t="shared" si="2"/>
        <v>702632.62</v>
      </c>
      <c r="AD154" s="5"/>
      <c r="AE154" s="10"/>
      <c r="AF154" s="10"/>
      <c r="AG154" s="8" t="s">
        <v>1328</v>
      </c>
      <c r="AH154" s="8"/>
      <c r="AI154" s="8"/>
      <c r="AJ154" s="8" t="s">
        <v>1443</v>
      </c>
      <c r="AK154" s="8" t="s">
        <v>2906</v>
      </c>
      <c r="AL154" s="8" t="s">
        <v>2907</v>
      </c>
    </row>
    <row r="155" spans="1:38" ht="45" customHeight="1">
      <c r="A155" s="5" t="s">
        <v>187</v>
      </c>
      <c r="B155" s="8" t="s">
        <v>2908</v>
      </c>
      <c r="C155" s="64" t="s">
        <v>223</v>
      </c>
      <c r="D155" s="8" t="s">
        <v>2909</v>
      </c>
      <c r="E155" s="8" t="s">
        <v>1252</v>
      </c>
      <c r="F155" s="8"/>
      <c r="G155" s="8"/>
      <c r="H155" s="14">
        <v>0</v>
      </c>
      <c r="I155" s="8">
        <v>230000000</v>
      </c>
      <c r="J155" s="8" t="s">
        <v>16</v>
      </c>
      <c r="K155" s="8" t="s">
        <v>1351</v>
      </c>
      <c r="L155" s="8" t="s">
        <v>1253</v>
      </c>
      <c r="M155" s="8">
        <v>230000000</v>
      </c>
      <c r="N155" s="8" t="s">
        <v>3722</v>
      </c>
      <c r="O155" s="8" t="s">
        <v>131</v>
      </c>
      <c r="P155" s="8"/>
      <c r="Q155" s="8"/>
      <c r="R155" s="5" t="s">
        <v>1346</v>
      </c>
      <c r="S155" s="5"/>
      <c r="T155" s="5"/>
      <c r="U155" s="5">
        <v>0</v>
      </c>
      <c r="V155" s="5">
        <v>0</v>
      </c>
      <c r="W155" s="5">
        <v>100</v>
      </c>
      <c r="X155" s="5" t="s">
        <v>1456</v>
      </c>
      <c r="Y155" s="5" t="s">
        <v>1255</v>
      </c>
      <c r="Z155" s="5">
        <v>1.6</v>
      </c>
      <c r="AA155" s="10">
        <v>185339.28571428571</v>
      </c>
      <c r="AB155" s="10">
        <v>296542.85714285716</v>
      </c>
      <c r="AC155" s="10">
        <f t="shared" si="2"/>
        <v>332128.00000000006</v>
      </c>
      <c r="AD155" s="5"/>
      <c r="AE155" s="10"/>
      <c r="AF155" s="10"/>
      <c r="AG155" s="8" t="s">
        <v>1328</v>
      </c>
      <c r="AH155" s="8"/>
      <c r="AI155" s="8"/>
      <c r="AJ155" s="8" t="s">
        <v>1443</v>
      </c>
      <c r="AK155" s="8" t="s">
        <v>2910</v>
      </c>
      <c r="AL155" s="8" t="s">
        <v>2911</v>
      </c>
    </row>
    <row r="156" spans="1:38" ht="45" customHeight="1">
      <c r="A156" s="5" t="s">
        <v>188</v>
      </c>
      <c r="B156" s="8" t="s">
        <v>2912</v>
      </c>
      <c r="C156" s="64" t="s">
        <v>223</v>
      </c>
      <c r="D156" s="8" t="s">
        <v>2913</v>
      </c>
      <c r="E156" s="8" t="s">
        <v>1252</v>
      </c>
      <c r="F156" s="8"/>
      <c r="G156" s="8"/>
      <c r="H156" s="14">
        <v>0</v>
      </c>
      <c r="I156" s="8">
        <v>230000000</v>
      </c>
      <c r="J156" s="8" t="s">
        <v>16</v>
      </c>
      <c r="K156" s="8" t="s">
        <v>1351</v>
      </c>
      <c r="L156" s="8" t="s">
        <v>1253</v>
      </c>
      <c r="M156" s="8">
        <v>230000000</v>
      </c>
      <c r="N156" s="8" t="s">
        <v>3722</v>
      </c>
      <c r="O156" s="8" t="s">
        <v>131</v>
      </c>
      <c r="P156" s="8"/>
      <c r="Q156" s="8"/>
      <c r="R156" s="5" t="s">
        <v>1346</v>
      </c>
      <c r="S156" s="5"/>
      <c r="T156" s="5"/>
      <c r="U156" s="5">
        <v>0</v>
      </c>
      <c r="V156" s="5">
        <v>0</v>
      </c>
      <c r="W156" s="5">
        <v>100</v>
      </c>
      <c r="X156" s="5" t="s">
        <v>1456</v>
      </c>
      <c r="Y156" s="5" t="s">
        <v>1255</v>
      </c>
      <c r="Z156" s="5">
        <v>1.2</v>
      </c>
      <c r="AA156" s="10">
        <v>179760</v>
      </c>
      <c r="AB156" s="10">
        <v>215712</v>
      </c>
      <c r="AC156" s="10">
        <f t="shared" si="2"/>
        <v>241597.44000000003</v>
      </c>
      <c r="AD156" s="5"/>
      <c r="AE156" s="10"/>
      <c r="AF156" s="10"/>
      <c r="AG156" s="8" t="s">
        <v>1328</v>
      </c>
      <c r="AH156" s="8"/>
      <c r="AI156" s="8"/>
      <c r="AJ156" s="8" t="s">
        <v>1443</v>
      </c>
      <c r="AK156" s="8" t="s">
        <v>2914</v>
      </c>
      <c r="AL156" s="8" t="s">
        <v>225</v>
      </c>
    </row>
    <row r="157" spans="1:38" ht="45" customHeight="1">
      <c r="A157" s="5" t="s">
        <v>189</v>
      </c>
      <c r="B157" s="8" t="s">
        <v>2915</v>
      </c>
      <c r="C157" s="64" t="s">
        <v>223</v>
      </c>
      <c r="D157" s="8" t="s">
        <v>2916</v>
      </c>
      <c r="E157" s="8" t="s">
        <v>1252</v>
      </c>
      <c r="F157" s="8"/>
      <c r="G157" s="8"/>
      <c r="H157" s="14">
        <v>0</v>
      </c>
      <c r="I157" s="8">
        <v>230000000</v>
      </c>
      <c r="J157" s="8" t="s">
        <v>16</v>
      </c>
      <c r="K157" s="8" t="s">
        <v>1351</v>
      </c>
      <c r="L157" s="8" t="s">
        <v>1253</v>
      </c>
      <c r="M157" s="8">
        <v>230000000</v>
      </c>
      <c r="N157" s="8" t="s">
        <v>3722</v>
      </c>
      <c r="O157" s="8" t="s">
        <v>131</v>
      </c>
      <c r="P157" s="8"/>
      <c r="Q157" s="8"/>
      <c r="R157" s="5" t="s">
        <v>1346</v>
      </c>
      <c r="S157" s="5"/>
      <c r="T157" s="5"/>
      <c r="U157" s="5">
        <v>0</v>
      </c>
      <c r="V157" s="5">
        <v>0</v>
      </c>
      <c r="W157" s="5">
        <v>100</v>
      </c>
      <c r="X157" s="5" t="s">
        <v>1456</v>
      </c>
      <c r="Y157" s="5" t="s">
        <v>1255</v>
      </c>
      <c r="Z157" s="5">
        <v>1.5</v>
      </c>
      <c r="AA157" s="10">
        <v>179760</v>
      </c>
      <c r="AB157" s="10">
        <v>269640</v>
      </c>
      <c r="AC157" s="10">
        <f t="shared" si="2"/>
        <v>301996.80000000005</v>
      </c>
      <c r="AD157" s="5"/>
      <c r="AE157" s="10"/>
      <c r="AF157" s="10"/>
      <c r="AG157" s="8" t="s">
        <v>1328</v>
      </c>
      <c r="AH157" s="8"/>
      <c r="AI157" s="8"/>
      <c r="AJ157" s="8" t="s">
        <v>1443</v>
      </c>
      <c r="AK157" s="8" t="s">
        <v>2917</v>
      </c>
      <c r="AL157" s="8" t="s">
        <v>227</v>
      </c>
    </row>
    <row r="158" spans="1:38" ht="45" customHeight="1">
      <c r="A158" s="5" t="s">
        <v>190</v>
      </c>
      <c r="B158" s="8" t="s">
        <v>2918</v>
      </c>
      <c r="C158" s="64" t="s">
        <v>223</v>
      </c>
      <c r="D158" s="8" t="s">
        <v>2919</v>
      </c>
      <c r="E158" s="8" t="s">
        <v>1252</v>
      </c>
      <c r="F158" s="8"/>
      <c r="G158" s="8"/>
      <c r="H158" s="14">
        <v>0</v>
      </c>
      <c r="I158" s="8">
        <v>230000000</v>
      </c>
      <c r="J158" s="8" t="s">
        <v>16</v>
      </c>
      <c r="K158" s="8" t="s">
        <v>1351</v>
      </c>
      <c r="L158" s="8" t="s">
        <v>1253</v>
      </c>
      <c r="M158" s="8">
        <v>230000000</v>
      </c>
      <c r="N158" s="8" t="s">
        <v>3722</v>
      </c>
      <c r="O158" s="8" t="s">
        <v>131</v>
      </c>
      <c r="P158" s="8"/>
      <c r="Q158" s="8"/>
      <c r="R158" s="5" t="s">
        <v>1346</v>
      </c>
      <c r="S158" s="5"/>
      <c r="T158" s="5"/>
      <c r="U158" s="5">
        <v>0</v>
      </c>
      <c r="V158" s="5">
        <v>0</v>
      </c>
      <c r="W158" s="5">
        <v>100</v>
      </c>
      <c r="X158" s="5" t="s">
        <v>1456</v>
      </c>
      <c r="Y158" s="5" t="s">
        <v>1255</v>
      </c>
      <c r="Z158" s="5">
        <v>5</v>
      </c>
      <c r="AA158" s="10">
        <v>179760</v>
      </c>
      <c r="AB158" s="10">
        <v>898800</v>
      </c>
      <c r="AC158" s="10">
        <f t="shared" si="2"/>
        <v>1006656.0000000001</v>
      </c>
      <c r="AD158" s="5"/>
      <c r="AE158" s="10"/>
      <c r="AF158" s="10"/>
      <c r="AG158" s="8" t="s">
        <v>1328</v>
      </c>
      <c r="AH158" s="8"/>
      <c r="AI158" s="8"/>
      <c r="AJ158" s="8" t="s">
        <v>1443</v>
      </c>
      <c r="AK158" s="8" t="s">
        <v>2920</v>
      </c>
      <c r="AL158" s="8" t="s">
        <v>229</v>
      </c>
    </row>
    <row r="159" spans="1:38" ht="45" customHeight="1">
      <c r="A159" s="5" t="s">
        <v>191</v>
      </c>
      <c r="B159" s="8" t="s">
        <v>2921</v>
      </c>
      <c r="C159" s="64" t="s">
        <v>223</v>
      </c>
      <c r="D159" s="8" t="s">
        <v>2922</v>
      </c>
      <c r="E159" s="8" t="s">
        <v>1252</v>
      </c>
      <c r="F159" s="8"/>
      <c r="G159" s="8"/>
      <c r="H159" s="14">
        <v>0</v>
      </c>
      <c r="I159" s="8">
        <v>230000000</v>
      </c>
      <c r="J159" s="8" t="s">
        <v>16</v>
      </c>
      <c r="K159" s="8" t="s">
        <v>1351</v>
      </c>
      <c r="L159" s="8" t="s">
        <v>1253</v>
      </c>
      <c r="M159" s="8">
        <v>230000000</v>
      </c>
      <c r="N159" s="8" t="s">
        <v>3722</v>
      </c>
      <c r="O159" s="8" t="s">
        <v>131</v>
      </c>
      <c r="P159" s="8"/>
      <c r="Q159" s="8"/>
      <c r="R159" s="5" t="s">
        <v>1346</v>
      </c>
      <c r="S159" s="5"/>
      <c r="T159" s="5"/>
      <c r="U159" s="5">
        <v>0</v>
      </c>
      <c r="V159" s="5">
        <v>0</v>
      </c>
      <c r="W159" s="5">
        <v>100</v>
      </c>
      <c r="X159" s="5" t="s">
        <v>1456</v>
      </c>
      <c r="Y159" s="5" t="s">
        <v>1255</v>
      </c>
      <c r="Z159" s="5">
        <v>6</v>
      </c>
      <c r="AA159" s="10">
        <v>180562.49999999997</v>
      </c>
      <c r="AB159" s="10">
        <v>1083374.9999999998</v>
      </c>
      <c r="AC159" s="10">
        <f t="shared" si="2"/>
        <v>1213379.9999999998</v>
      </c>
      <c r="AD159" s="5"/>
      <c r="AE159" s="10"/>
      <c r="AF159" s="10"/>
      <c r="AG159" s="8" t="s">
        <v>1328</v>
      </c>
      <c r="AH159" s="8"/>
      <c r="AI159" s="8"/>
      <c r="AJ159" s="8" t="s">
        <v>1443</v>
      </c>
      <c r="AK159" s="8" t="s">
        <v>2923</v>
      </c>
      <c r="AL159" s="8" t="s">
        <v>231</v>
      </c>
    </row>
    <row r="160" spans="1:38" ht="45" customHeight="1">
      <c r="A160" s="5" t="s">
        <v>192</v>
      </c>
      <c r="B160" s="8" t="s">
        <v>2924</v>
      </c>
      <c r="C160" s="64" t="s">
        <v>223</v>
      </c>
      <c r="D160" s="8" t="s">
        <v>2925</v>
      </c>
      <c r="E160" s="8" t="s">
        <v>1252</v>
      </c>
      <c r="F160" s="8"/>
      <c r="G160" s="8"/>
      <c r="H160" s="14">
        <v>0</v>
      </c>
      <c r="I160" s="8">
        <v>230000000</v>
      </c>
      <c r="J160" s="8" t="s">
        <v>16</v>
      </c>
      <c r="K160" s="8" t="s">
        <v>1351</v>
      </c>
      <c r="L160" s="8" t="s">
        <v>1253</v>
      </c>
      <c r="M160" s="8">
        <v>230000000</v>
      </c>
      <c r="N160" s="8" t="s">
        <v>3722</v>
      </c>
      <c r="O160" s="8" t="s">
        <v>131</v>
      </c>
      <c r="P160" s="8"/>
      <c r="Q160" s="8"/>
      <c r="R160" s="5" t="s">
        <v>1346</v>
      </c>
      <c r="S160" s="5"/>
      <c r="T160" s="5"/>
      <c r="U160" s="5">
        <v>0</v>
      </c>
      <c r="V160" s="5">
        <v>0</v>
      </c>
      <c r="W160" s="5">
        <v>100</v>
      </c>
      <c r="X160" s="5" t="s">
        <v>1456</v>
      </c>
      <c r="Y160" s="5" t="s">
        <v>1255</v>
      </c>
      <c r="Z160" s="5">
        <v>5</v>
      </c>
      <c r="AA160" s="10">
        <v>180562.49999999997</v>
      </c>
      <c r="AB160" s="10">
        <v>902812.49999999988</v>
      </c>
      <c r="AC160" s="10">
        <f t="shared" si="2"/>
        <v>1011150</v>
      </c>
      <c r="AD160" s="5"/>
      <c r="AE160" s="10"/>
      <c r="AF160" s="10"/>
      <c r="AG160" s="8" t="s">
        <v>1328</v>
      </c>
      <c r="AH160" s="8"/>
      <c r="AI160" s="8"/>
      <c r="AJ160" s="8" t="s">
        <v>1443</v>
      </c>
      <c r="AK160" s="8" t="s">
        <v>2926</v>
      </c>
      <c r="AL160" s="8" t="s">
        <v>235</v>
      </c>
    </row>
    <row r="161" spans="1:38" ht="45" customHeight="1">
      <c r="A161" s="5" t="s">
        <v>193</v>
      </c>
      <c r="B161" s="8" t="s">
        <v>2927</v>
      </c>
      <c r="C161" s="64" t="s">
        <v>223</v>
      </c>
      <c r="D161" s="8" t="s">
        <v>2928</v>
      </c>
      <c r="E161" s="8" t="s">
        <v>1252</v>
      </c>
      <c r="F161" s="8"/>
      <c r="G161" s="8"/>
      <c r="H161" s="14">
        <v>0</v>
      </c>
      <c r="I161" s="8">
        <v>230000000</v>
      </c>
      <c r="J161" s="8" t="s">
        <v>16</v>
      </c>
      <c r="K161" s="8" t="s">
        <v>1351</v>
      </c>
      <c r="L161" s="8" t="s">
        <v>1253</v>
      </c>
      <c r="M161" s="8">
        <v>230000000</v>
      </c>
      <c r="N161" s="8" t="s">
        <v>3722</v>
      </c>
      <c r="O161" s="8" t="s">
        <v>131</v>
      </c>
      <c r="P161" s="8"/>
      <c r="Q161" s="8"/>
      <c r="R161" s="5" t="s">
        <v>1346</v>
      </c>
      <c r="S161" s="5"/>
      <c r="T161" s="5"/>
      <c r="U161" s="5">
        <v>0</v>
      </c>
      <c r="V161" s="5">
        <v>0</v>
      </c>
      <c r="W161" s="5">
        <v>100</v>
      </c>
      <c r="X161" s="5" t="s">
        <v>1456</v>
      </c>
      <c r="Y161" s="5" t="s">
        <v>1255</v>
      </c>
      <c r="Z161" s="5">
        <v>1.5</v>
      </c>
      <c r="AA161" s="10">
        <v>180562.49999999997</v>
      </c>
      <c r="AB161" s="10">
        <v>270843.74999999994</v>
      </c>
      <c r="AC161" s="10">
        <f t="shared" si="2"/>
        <v>303344.99999999994</v>
      </c>
      <c r="AD161" s="5"/>
      <c r="AE161" s="10"/>
      <c r="AF161" s="10"/>
      <c r="AG161" s="8" t="s">
        <v>1328</v>
      </c>
      <c r="AH161" s="8"/>
      <c r="AI161" s="8"/>
      <c r="AJ161" s="8" t="s">
        <v>1443</v>
      </c>
      <c r="AK161" s="8" t="s">
        <v>2929</v>
      </c>
      <c r="AL161" s="8" t="s">
        <v>233</v>
      </c>
    </row>
    <row r="162" spans="1:38" ht="45" customHeight="1">
      <c r="A162" s="5" t="s">
        <v>194</v>
      </c>
      <c r="B162" s="8" t="s">
        <v>3001</v>
      </c>
      <c r="C162" s="64" t="s">
        <v>3002</v>
      </c>
      <c r="D162" s="8" t="s">
        <v>3003</v>
      </c>
      <c r="E162" s="8" t="s">
        <v>1252</v>
      </c>
      <c r="F162" s="8"/>
      <c r="G162" s="8"/>
      <c r="H162" s="14">
        <v>0</v>
      </c>
      <c r="I162" s="8">
        <v>230000000</v>
      </c>
      <c r="J162" s="8" t="s">
        <v>16</v>
      </c>
      <c r="K162" s="8" t="s">
        <v>1351</v>
      </c>
      <c r="L162" s="8" t="s">
        <v>1253</v>
      </c>
      <c r="M162" s="8">
        <v>230000000</v>
      </c>
      <c r="N162" s="8" t="s">
        <v>3722</v>
      </c>
      <c r="O162" s="8" t="s">
        <v>131</v>
      </c>
      <c r="P162" s="8"/>
      <c r="Q162" s="8"/>
      <c r="R162" s="5" t="s">
        <v>1397</v>
      </c>
      <c r="S162" s="5"/>
      <c r="T162" s="5"/>
      <c r="U162" s="5">
        <v>0</v>
      </c>
      <c r="V162" s="5">
        <v>0</v>
      </c>
      <c r="W162" s="5">
        <v>100</v>
      </c>
      <c r="X162" s="5" t="s">
        <v>1812</v>
      </c>
      <c r="Y162" s="5" t="s">
        <v>1255</v>
      </c>
      <c r="Z162" s="5">
        <v>30</v>
      </c>
      <c r="AA162" s="10">
        <v>2205.2241428571429</v>
      </c>
      <c r="AB162" s="10">
        <v>66156.724285714285</v>
      </c>
      <c r="AC162" s="10">
        <f t="shared" si="2"/>
        <v>74095.531200000012</v>
      </c>
      <c r="AD162" s="5"/>
      <c r="AE162" s="10"/>
      <c r="AF162" s="10"/>
      <c r="AG162" s="8" t="s">
        <v>1328</v>
      </c>
      <c r="AH162" s="8"/>
      <c r="AI162" s="8"/>
      <c r="AJ162" s="8" t="s">
        <v>1443</v>
      </c>
      <c r="AK162" s="8" t="s">
        <v>3004</v>
      </c>
      <c r="AL162" s="8" t="s">
        <v>3005</v>
      </c>
    </row>
    <row r="163" spans="1:38" ht="45" customHeight="1">
      <c r="A163" s="5" t="s">
        <v>195</v>
      </c>
      <c r="B163" s="8" t="s">
        <v>3006</v>
      </c>
      <c r="C163" s="64" t="s">
        <v>3007</v>
      </c>
      <c r="D163" s="8" t="s">
        <v>3008</v>
      </c>
      <c r="E163" s="8" t="s">
        <v>1252</v>
      </c>
      <c r="F163" s="8"/>
      <c r="G163" s="8"/>
      <c r="H163" s="14">
        <v>0</v>
      </c>
      <c r="I163" s="8">
        <v>230000000</v>
      </c>
      <c r="J163" s="8" t="s">
        <v>16</v>
      </c>
      <c r="K163" s="8" t="s">
        <v>1351</v>
      </c>
      <c r="L163" s="8" t="s">
        <v>1253</v>
      </c>
      <c r="M163" s="8">
        <v>230000000</v>
      </c>
      <c r="N163" s="8" t="s">
        <v>3722</v>
      </c>
      <c r="O163" s="8" t="s">
        <v>131</v>
      </c>
      <c r="P163" s="8"/>
      <c r="Q163" s="8"/>
      <c r="R163" s="5" t="s">
        <v>1397</v>
      </c>
      <c r="S163" s="5"/>
      <c r="T163" s="5"/>
      <c r="U163" s="5">
        <v>0</v>
      </c>
      <c r="V163" s="5">
        <v>0</v>
      </c>
      <c r="W163" s="5">
        <v>100</v>
      </c>
      <c r="X163" s="5" t="s">
        <v>1812</v>
      </c>
      <c r="Y163" s="5" t="s">
        <v>1255</v>
      </c>
      <c r="Z163" s="5">
        <v>10</v>
      </c>
      <c r="AA163" s="10">
        <v>4068.7499999999995</v>
      </c>
      <c r="AB163" s="10">
        <v>40687.499999999993</v>
      </c>
      <c r="AC163" s="10">
        <f t="shared" si="2"/>
        <v>45569.999999999993</v>
      </c>
      <c r="AD163" s="5"/>
      <c r="AE163" s="10"/>
      <c r="AF163" s="10"/>
      <c r="AG163" s="8" t="s">
        <v>1328</v>
      </c>
      <c r="AH163" s="8"/>
      <c r="AI163" s="8"/>
      <c r="AJ163" s="8" t="s">
        <v>1443</v>
      </c>
      <c r="AK163" s="8" t="s">
        <v>3009</v>
      </c>
      <c r="AL163" s="8" t="s">
        <v>3010</v>
      </c>
    </row>
    <row r="164" spans="1:38" ht="45" customHeight="1">
      <c r="A164" s="5" t="s">
        <v>196</v>
      </c>
      <c r="B164" s="8" t="s">
        <v>3011</v>
      </c>
      <c r="C164" s="64" t="s">
        <v>3007</v>
      </c>
      <c r="D164" s="8" t="s">
        <v>3012</v>
      </c>
      <c r="E164" s="8" t="s">
        <v>1252</v>
      </c>
      <c r="F164" s="8"/>
      <c r="G164" s="8"/>
      <c r="H164" s="14">
        <v>0</v>
      </c>
      <c r="I164" s="8">
        <v>230000000</v>
      </c>
      <c r="J164" s="8" t="s">
        <v>16</v>
      </c>
      <c r="K164" s="8" t="s">
        <v>1351</v>
      </c>
      <c r="L164" s="8" t="s">
        <v>1253</v>
      </c>
      <c r="M164" s="8">
        <v>230000000</v>
      </c>
      <c r="N164" s="8" t="s">
        <v>3722</v>
      </c>
      <c r="O164" s="8" t="s">
        <v>131</v>
      </c>
      <c r="P164" s="8"/>
      <c r="Q164" s="8"/>
      <c r="R164" s="5" t="s">
        <v>1397</v>
      </c>
      <c r="S164" s="5"/>
      <c r="T164" s="5"/>
      <c r="U164" s="5">
        <v>0</v>
      </c>
      <c r="V164" s="5">
        <v>0</v>
      </c>
      <c r="W164" s="5">
        <v>100</v>
      </c>
      <c r="X164" s="5" t="s">
        <v>1812</v>
      </c>
      <c r="Y164" s="5" t="s">
        <v>1255</v>
      </c>
      <c r="Z164" s="5">
        <v>100</v>
      </c>
      <c r="AA164" s="10">
        <v>4068.7499999999995</v>
      </c>
      <c r="AB164" s="10">
        <v>406874.99999999994</v>
      </c>
      <c r="AC164" s="10">
        <f t="shared" si="2"/>
        <v>455700</v>
      </c>
      <c r="AD164" s="5"/>
      <c r="AE164" s="10"/>
      <c r="AF164" s="10"/>
      <c r="AG164" s="8" t="s">
        <v>1328</v>
      </c>
      <c r="AH164" s="8"/>
      <c r="AI164" s="8"/>
      <c r="AJ164" s="8" t="s">
        <v>1443</v>
      </c>
      <c r="AK164" s="8" t="s">
        <v>3013</v>
      </c>
      <c r="AL164" s="8" t="s">
        <v>3014</v>
      </c>
    </row>
    <row r="165" spans="1:38" ht="45" customHeight="1">
      <c r="A165" s="5" t="s">
        <v>197</v>
      </c>
      <c r="B165" s="8" t="s">
        <v>3015</v>
      </c>
      <c r="C165" s="64" t="s">
        <v>3007</v>
      </c>
      <c r="D165" s="8" t="s">
        <v>3016</v>
      </c>
      <c r="E165" s="8" t="s">
        <v>1252</v>
      </c>
      <c r="F165" s="8"/>
      <c r="G165" s="8"/>
      <c r="H165" s="14">
        <v>0</v>
      </c>
      <c r="I165" s="8">
        <v>230000000</v>
      </c>
      <c r="J165" s="8" t="s">
        <v>16</v>
      </c>
      <c r="K165" s="8" t="s">
        <v>1351</v>
      </c>
      <c r="L165" s="8" t="s">
        <v>1253</v>
      </c>
      <c r="M165" s="8">
        <v>230000000</v>
      </c>
      <c r="N165" s="8" t="s">
        <v>3722</v>
      </c>
      <c r="O165" s="8" t="s">
        <v>131</v>
      </c>
      <c r="P165" s="8"/>
      <c r="Q165" s="8"/>
      <c r="R165" s="5" t="s">
        <v>1397</v>
      </c>
      <c r="S165" s="5"/>
      <c r="T165" s="5"/>
      <c r="U165" s="5">
        <v>0</v>
      </c>
      <c r="V165" s="5">
        <v>0</v>
      </c>
      <c r="W165" s="5">
        <v>100</v>
      </c>
      <c r="X165" s="5" t="s">
        <v>1812</v>
      </c>
      <c r="Y165" s="5" t="s">
        <v>1255</v>
      </c>
      <c r="Z165" s="5">
        <v>10</v>
      </c>
      <c r="AA165" s="10">
        <v>4068.7499999999995</v>
      </c>
      <c r="AB165" s="10">
        <v>40687.499999999993</v>
      </c>
      <c r="AC165" s="10">
        <f t="shared" si="2"/>
        <v>45569.999999999993</v>
      </c>
      <c r="AD165" s="5"/>
      <c r="AE165" s="10"/>
      <c r="AF165" s="10"/>
      <c r="AG165" s="8" t="s">
        <v>1328</v>
      </c>
      <c r="AH165" s="8"/>
      <c r="AI165" s="8"/>
      <c r="AJ165" s="8" t="s">
        <v>1443</v>
      </c>
      <c r="AK165" s="8" t="s">
        <v>3017</v>
      </c>
      <c r="AL165" s="8" t="s">
        <v>3018</v>
      </c>
    </row>
    <row r="166" spans="1:38" ht="45" customHeight="1">
      <c r="A166" s="5" t="s">
        <v>198</v>
      </c>
      <c r="B166" s="8" t="s">
        <v>3019</v>
      </c>
      <c r="C166" s="64" t="s">
        <v>3007</v>
      </c>
      <c r="D166" s="8" t="s">
        <v>3020</v>
      </c>
      <c r="E166" s="8" t="s">
        <v>1252</v>
      </c>
      <c r="F166" s="8"/>
      <c r="G166" s="8"/>
      <c r="H166" s="14">
        <v>0</v>
      </c>
      <c r="I166" s="8">
        <v>230000000</v>
      </c>
      <c r="J166" s="8" t="s">
        <v>16</v>
      </c>
      <c r="K166" s="8" t="s">
        <v>1351</v>
      </c>
      <c r="L166" s="8" t="s">
        <v>1253</v>
      </c>
      <c r="M166" s="8">
        <v>230000000</v>
      </c>
      <c r="N166" s="8" t="s">
        <v>3722</v>
      </c>
      <c r="O166" s="8" t="s">
        <v>131</v>
      </c>
      <c r="P166" s="8"/>
      <c r="Q166" s="8"/>
      <c r="R166" s="5" t="s">
        <v>1397</v>
      </c>
      <c r="S166" s="5"/>
      <c r="T166" s="5"/>
      <c r="U166" s="5">
        <v>0</v>
      </c>
      <c r="V166" s="5">
        <v>0</v>
      </c>
      <c r="W166" s="5">
        <v>100</v>
      </c>
      <c r="X166" s="5" t="s">
        <v>1812</v>
      </c>
      <c r="Y166" s="5" t="s">
        <v>1255</v>
      </c>
      <c r="Z166" s="5">
        <v>10</v>
      </c>
      <c r="AA166" s="10">
        <v>4068.7499999999995</v>
      </c>
      <c r="AB166" s="10">
        <v>40687.499999999993</v>
      </c>
      <c r="AC166" s="10">
        <f t="shared" si="2"/>
        <v>45569.999999999993</v>
      </c>
      <c r="AD166" s="5"/>
      <c r="AE166" s="10"/>
      <c r="AF166" s="10"/>
      <c r="AG166" s="8" t="s">
        <v>1328</v>
      </c>
      <c r="AH166" s="8"/>
      <c r="AI166" s="8"/>
      <c r="AJ166" s="8" t="s">
        <v>1443</v>
      </c>
      <c r="AK166" s="8" t="s">
        <v>3021</v>
      </c>
      <c r="AL166" s="8" t="s">
        <v>3022</v>
      </c>
    </row>
    <row r="167" spans="1:38" ht="45" customHeight="1">
      <c r="A167" s="5" t="s">
        <v>199</v>
      </c>
      <c r="B167" s="8" t="s">
        <v>3023</v>
      </c>
      <c r="C167" s="64" t="s">
        <v>3024</v>
      </c>
      <c r="D167" s="8" t="s">
        <v>3025</v>
      </c>
      <c r="E167" s="8" t="s">
        <v>1252</v>
      </c>
      <c r="F167" s="8"/>
      <c r="G167" s="8"/>
      <c r="H167" s="14">
        <v>0</v>
      </c>
      <c r="I167" s="8">
        <v>230000000</v>
      </c>
      <c r="J167" s="8" t="s">
        <v>16</v>
      </c>
      <c r="K167" s="8" t="s">
        <v>1351</v>
      </c>
      <c r="L167" s="8" t="s">
        <v>1253</v>
      </c>
      <c r="M167" s="8">
        <v>230000000</v>
      </c>
      <c r="N167" s="8" t="s">
        <v>3722</v>
      </c>
      <c r="O167" s="8" t="s">
        <v>131</v>
      </c>
      <c r="P167" s="8"/>
      <c r="Q167" s="8"/>
      <c r="R167" s="5" t="s">
        <v>1397</v>
      </c>
      <c r="S167" s="5"/>
      <c r="T167" s="5"/>
      <c r="U167" s="5">
        <v>0</v>
      </c>
      <c r="V167" s="5">
        <v>0</v>
      </c>
      <c r="W167" s="5">
        <v>100</v>
      </c>
      <c r="X167" s="5" t="s">
        <v>1812</v>
      </c>
      <c r="Y167" s="5" t="s">
        <v>1255</v>
      </c>
      <c r="Z167" s="5">
        <v>40</v>
      </c>
      <c r="AA167" s="10">
        <v>3214.2857142857138</v>
      </c>
      <c r="AB167" s="10">
        <v>128571.42857142855</v>
      </c>
      <c r="AC167" s="10">
        <f t="shared" si="2"/>
        <v>144000</v>
      </c>
      <c r="AD167" s="5"/>
      <c r="AE167" s="10"/>
      <c r="AF167" s="10"/>
      <c r="AG167" s="8" t="s">
        <v>1328</v>
      </c>
      <c r="AH167" s="8"/>
      <c r="AI167" s="8"/>
      <c r="AJ167" s="8" t="s">
        <v>1443</v>
      </c>
      <c r="AK167" s="8" t="s">
        <v>3026</v>
      </c>
      <c r="AL167" s="8" t="s">
        <v>3027</v>
      </c>
    </row>
    <row r="168" spans="1:38" ht="45" customHeight="1">
      <c r="A168" s="5" t="s">
        <v>200</v>
      </c>
      <c r="B168" s="8" t="s">
        <v>3028</v>
      </c>
      <c r="C168" s="64" t="s">
        <v>3029</v>
      </c>
      <c r="D168" s="8" t="s">
        <v>3030</v>
      </c>
      <c r="E168" s="8" t="s">
        <v>1252</v>
      </c>
      <c r="F168" s="8"/>
      <c r="G168" s="8"/>
      <c r="H168" s="14">
        <v>0</v>
      </c>
      <c r="I168" s="8">
        <v>230000000</v>
      </c>
      <c r="J168" s="8" t="s">
        <v>16</v>
      </c>
      <c r="K168" s="8" t="s">
        <v>1351</v>
      </c>
      <c r="L168" s="8" t="s">
        <v>1253</v>
      </c>
      <c r="M168" s="8">
        <v>230000000</v>
      </c>
      <c r="N168" s="8" t="s">
        <v>3722</v>
      </c>
      <c r="O168" s="8" t="s">
        <v>131</v>
      </c>
      <c r="P168" s="8"/>
      <c r="Q168" s="8"/>
      <c r="R168" s="5" t="s">
        <v>1397</v>
      </c>
      <c r="S168" s="5"/>
      <c r="T168" s="5"/>
      <c r="U168" s="5">
        <v>0</v>
      </c>
      <c r="V168" s="5">
        <v>0</v>
      </c>
      <c r="W168" s="5">
        <v>100</v>
      </c>
      <c r="X168" s="5" t="s">
        <v>1812</v>
      </c>
      <c r="Y168" s="5" t="s">
        <v>1255</v>
      </c>
      <c r="Z168" s="5">
        <v>70</v>
      </c>
      <c r="AA168" s="10">
        <v>2921.1</v>
      </c>
      <c r="AB168" s="10">
        <v>204477</v>
      </c>
      <c r="AC168" s="10">
        <f t="shared" si="2"/>
        <v>229014.24000000002</v>
      </c>
      <c r="AD168" s="5"/>
      <c r="AE168" s="10"/>
      <c r="AF168" s="10"/>
      <c r="AG168" s="8" t="s">
        <v>1328</v>
      </c>
      <c r="AH168" s="8"/>
      <c r="AI168" s="8"/>
      <c r="AJ168" s="8" t="s">
        <v>1443</v>
      </c>
      <c r="AK168" s="8" t="s">
        <v>3031</v>
      </c>
      <c r="AL168" s="8" t="s">
        <v>3031</v>
      </c>
    </row>
    <row r="169" spans="1:38" ht="45" customHeight="1">
      <c r="A169" s="5" t="s">
        <v>201</v>
      </c>
      <c r="B169" s="8" t="s">
        <v>3028</v>
      </c>
      <c r="C169" s="64" t="s">
        <v>3029</v>
      </c>
      <c r="D169" s="8" t="s">
        <v>3030</v>
      </c>
      <c r="E169" s="8" t="s">
        <v>1252</v>
      </c>
      <c r="F169" s="8"/>
      <c r="G169" s="8"/>
      <c r="H169" s="14">
        <v>0</v>
      </c>
      <c r="I169" s="8">
        <v>230000000</v>
      </c>
      <c r="J169" s="8" t="s">
        <v>16</v>
      </c>
      <c r="K169" s="8" t="s">
        <v>1351</v>
      </c>
      <c r="L169" s="8" t="s">
        <v>1253</v>
      </c>
      <c r="M169" s="8">
        <v>230000000</v>
      </c>
      <c r="N169" s="8" t="s">
        <v>3722</v>
      </c>
      <c r="O169" s="8" t="s">
        <v>131</v>
      </c>
      <c r="P169" s="8"/>
      <c r="Q169" s="8"/>
      <c r="R169" s="5" t="s">
        <v>1397</v>
      </c>
      <c r="S169" s="5"/>
      <c r="T169" s="5"/>
      <c r="U169" s="5">
        <v>0</v>
      </c>
      <c r="V169" s="5">
        <v>0</v>
      </c>
      <c r="W169" s="5">
        <v>100</v>
      </c>
      <c r="X169" s="5" t="s">
        <v>1812</v>
      </c>
      <c r="Y169" s="5" t="s">
        <v>1255</v>
      </c>
      <c r="Z169" s="5">
        <v>80</v>
      </c>
      <c r="AA169" s="10">
        <v>2921.1</v>
      </c>
      <c r="AB169" s="10">
        <v>233688</v>
      </c>
      <c r="AC169" s="10">
        <f t="shared" si="2"/>
        <v>261730.56000000003</v>
      </c>
      <c r="AD169" s="5"/>
      <c r="AE169" s="10"/>
      <c r="AF169" s="10"/>
      <c r="AG169" s="8" t="s">
        <v>1328</v>
      </c>
      <c r="AH169" s="8"/>
      <c r="AI169" s="8"/>
      <c r="AJ169" s="8" t="s">
        <v>1443</v>
      </c>
      <c r="AK169" s="8" t="s">
        <v>3032</v>
      </c>
      <c r="AL169" s="8" t="s">
        <v>3033</v>
      </c>
    </row>
    <row r="170" spans="1:38" ht="45" customHeight="1">
      <c r="A170" s="5" t="s">
        <v>202</v>
      </c>
      <c r="B170" s="8" t="s">
        <v>3028</v>
      </c>
      <c r="C170" s="64" t="s">
        <v>3029</v>
      </c>
      <c r="D170" s="8" t="s">
        <v>3030</v>
      </c>
      <c r="E170" s="8" t="s">
        <v>1252</v>
      </c>
      <c r="F170" s="8"/>
      <c r="G170" s="8"/>
      <c r="H170" s="14">
        <v>0</v>
      </c>
      <c r="I170" s="8">
        <v>230000000</v>
      </c>
      <c r="J170" s="8" t="s">
        <v>16</v>
      </c>
      <c r="K170" s="8" t="s">
        <v>1351</v>
      </c>
      <c r="L170" s="8" t="s">
        <v>1253</v>
      </c>
      <c r="M170" s="8">
        <v>230000000</v>
      </c>
      <c r="N170" s="8" t="s">
        <v>3722</v>
      </c>
      <c r="O170" s="8" t="s">
        <v>131</v>
      </c>
      <c r="P170" s="8"/>
      <c r="Q170" s="8"/>
      <c r="R170" s="5" t="s">
        <v>1397</v>
      </c>
      <c r="S170" s="5"/>
      <c r="T170" s="5"/>
      <c r="U170" s="5">
        <v>0</v>
      </c>
      <c r="V170" s="5">
        <v>0</v>
      </c>
      <c r="W170" s="5">
        <v>100</v>
      </c>
      <c r="X170" s="5" t="s">
        <v>1812</v>
      </c>
      <c r="Y170" s="5" t="s">
        <v>1255</v>
      </c>
      <c r="Z170" s="5">
        <v>190</v>
      </c>
      <c r="AA170" s="10">
        <v>2921.1</v>
      </c>
      <c r="AB170" s="10">
        <v>555009</v>
      </c>
      <c r="AC170" s="10">
        <f t="shared" si="2"/>
        <v>621610.08000000007</v>
      </c>
      <c r="AD170" s="5"/>
      <c r="AE170" s="10"/>
      <c r="AF170" s="10"/>
      <c r="AG170" s="8" t="s">
        <v>1328</v>
      </c>
      <c r="AH170" s="8"/>
      <c r="AI170" s="8"/>
      <c r="AJ170" s="8" t="s">
        <v>1443</v>
      </c>
      <c r="AK170" s="8" t="s">
        <v>3034</v>
      </c>
      <c r="AL170" s="8" t="s">
        <v>3035</v>
      </c>
    </row>
    <row r="171" spans="1:38" ht="45" customHeight="1">
      <c r="A171" s="5" t="s">
        <v>203</v>
      </c>
      <c r="B171" s="8" t="s">
        <v>3028</v>
      </c>
      <c r="C171" s="64" t="s">
        <v>3029</v>
      </c>
      <c r="D171" s="8" t="s">
        <v>3030</v>
      </c>
      <c r="E171" s="8" t="s">
        <v>1252</v>
      </c>
      <c r="F171" s="8"/>
      <c r="G171" s="8"/>
      <c r="H171" s="14">
        <v>0</v>
      </c>
      <c r="I171" s="8">
        <v>230000000</v>
      </c>
      <c r="J171" s="8" t="s">
        <v>16</v>
      </c>
      <c r="K171" s="8" t="s">
        <v>1351</v>
      </c>
      <c r="L171" s="8" t="s">
        <v>1253</v>
      </c>
      <c r="M171" s="8">
        <v>230000000</v>
      </c>
      <c r="N171" s="8" t="s">
        <v>3722</v>
      </c>
      <c r="O171" s="8" t="s">
        <v>131</v>
      </c>
      <c r="P171" s="8"/>
      <c r="Q171" s="8"/>
      <c r="R171" s="5" t="s">
        <v>1397</v>
      </c>
      <c r="S171" s="5"/>
      <c r="T171" s="5"/>
      <c r="U171" s="5">
        <v>0</v>
      </c>
      <c r="V171" s="5">
        <v>0</v>
      </c>
      <c r="W171" s="5">
        <v>100</v>
      </c>
      <c r="X171" s="5" t="s">
        <v>1812</v>
      </c>
      <c r="Y171" s="5" t="s">
        <v>1255</v>
      </c>
      <c r="Z171" s="5">
        <v>120</v>
      </c>
      <c r="AA171" s="10">
        <v>2401.2710714285713</v>
      </c>
      <c r="AB171" s="10">
        <v>288152.52857142856</v>
      </c>
      <c r="AC171" s="10">
        <f t="shared" si="2"/>
        <v>322730.83199999999</v>
      </c>
      <c r="AD171" s="5"/>
      <c r="AE171" s="10"/>
      <c r="AF171" s="10"/>
      <c r="AG171" s="8" t="s">
        <v>1328</v>
      </c>
      <c r="AH171" s="8"/>
      <c r="AI171" s="8"/>
      <c r="AJ171" s="8" t="s">
        <v>1443</v>
      </c>
      <c r="AK171" s="8" t="s">
        <v>3036</v>
      </c>
      <c r="AL171" s="8" t="s">
        <v>3037</v>
      </c>
    </row>
    <row r="172" spans="1:38" ht="45" customHeight="1">
      <c r="A172" s="5" t="s">
        <v>204</v>
      </c>
      <c r="B172" s="8" t="s">
        <v>3028</v>
      </c>
      <c r="C172" s="64" t="s">
        <v>3029</v>
      </c>
      <c r="D172" s="8" t="s">
        <v>3030</v>
      </c>
      <c r="E172" s="8" t="s">
        <v>1252</v>
      </c>
      <c r="F172" s="8"/>
      <c r="G172" s="8"/>
      <c r="H172" s="14">
        <v>0</v>
      </c>
      <c r="I172" s="8">
        <v>230000000</v>
      </c>
      <c r="J172" s="8" t="s">
        <v>16</v>
      </c>
      <c r="K172" s="8" t="s">
        <v>1351</v>
      </c>
      <c r="L172" s="8" t="s">
        <v>1253</v>
      </c>
      <c r="M172" s="8">
        <v>230000000</v>
      </c>
      <c r="N172" s="8" t="s">
        <v>3722</v>
      </c>
      <c r="O172" s="8" t="s">
        <v>131</v>
      </c>
      <c r="P172" s="8"/>
      <c r="Q172" s="8"/>
      <c r="R172" s="5" t="s">
        <v>1397</v>
      </c>
      <c r="S172" s="5"/>
      <c r="T172" s="5"/>
      <c r="U172" s="5">
        <v>0</v>
      </c>
      <c r="V172" s="5">
        <v>0</v>
      </c>
      <c r="W172" s="5">
        <v>100</v>
      </c>
      <c r="X172" s="5" t="s">
        <v>1812</v>
      </c>
      <c r="Y172" s="5" t="s">
        <v>1255</v>
      </c>
      <c r="Z172" s="5">
        <v>300</v>
      </c>
      <c r="AA172" s="10">
        <v>2890.0699999999997</v>
      </c>
      <c r="AB172" s="10">
        <v>867020.99999999988</v>
      </c>
      <c r="AC172" s="10">
        <f t="shared" si="2"/>
        <v>971063.52</v>
      </c>
      <c r="AD172" s="5"/>
      <c r="AE172" s="10"/>
      <c r="AF172" s="10"/>
      <c r="AG172" s="8" t="s">
        <v>1328</v>
      </c>
      <c r="AH172" s="8"/>
      <c r="AI172" s="8"/>
      <c r="AJ172" s="8" t="s">
        <v>1443</v>
      </c>
      <c r="AK172" s="8" t="s">
        <v>3032</v>
      </c>
      <c r="AL172" s="8" t="s">
        <v>3038</v>
      </c>
    </row>
    <row r="173" spans="1:38" ht="45" customHeight="1">
      <c r="A173" s="5" t="s">
        <v>205</v>
      </c>
      <c r="B173" s="8" t="s">
        <v>3028</v>
      </c>
      <c r="C173" s="64" t="s">
        <v>3029</v>
      </c>
      <c r="D173" s="8" t="s">
        <v>3030</v>
      </c>
      <c r="E173" s="8" t="s">
        <v>1252</v>
      </c>
      <c r="F173" s="8"/>
      <c r="G173" s="8"/>
      <c r="H173" s="14">
        <v>0</v>
      </c>
      <c r="I173" s="8">
        <v>230000000</v>
      </c>
      <c r="J173" s="8" t="s">
        <v>16</v>
      </c>
      <c r="K173" s="8" t="s">
        <v>1351</v>
      </c>
      <c r="L173" s="8" t="s">
        <v>1253</v>
      </c>
      <c r="M173" s="8">
        <v>230000000</v>
      </c>
      <c r="N173" s="8" t="s">
        <v>3722</v>
      </c>
      <c r="O173" s="8" t="s">
        <v>131</v>
      </c>
      <c r="P173" s="8"/>
      <c r="Q173" s="8"/>
      <c r="R173" s="5" t="s">
        <v>1397</v>
      </c>
      <c r="S173" s="5"/>
      <c r="T173" s="5"/>
      <c r="U173" s="5">
        <v>0</v>
      </c>
      <c r="V173" s="5">
        <v>0</v>
      </c>
      <c r="W173" s="5">
        <v>100</v>
      </c>
      <c r="X173" s="5" t="s">
        <v>1812</v>
      </c>
      <c r="Y173" s="5" t="s">
        <v>1255</v>
      </c>
      <c r="Z173" s="5">
        <v>120</v>
      </c>
      <c r="AA173" s="10">
        <v>2401.2710714285713</v>
      </c>
      <c r="AB173" s="10">
        <v>288152.52857142856</v>
      </c>
      <c r="AC173" s="10">
        <f t="shared" si="2"/>
        <v>322730.83199999999</v>
      </c>
      <c r="AD173" s="5"/>
      <c r="AE173" s="10"/>
      <c r="AF173" s="10"/>
      <c r="AG173" s="8" t="s">
        <v>1328</v>
      </c>
      <c r="AH173" s="8"/>
      <c r="AI173" s="8"/>
      <c r="AJ173" s="8" t="s">
        <v>1443</v>
      </c>
      <c r="AK173" s="8" t="s">
        <v>3039</v>
      </c>
      <c r="AL173" s="8" t="s">
        <v>3040</v>
      </c>
    </row>
    <row r="174" spans="1:38" ht="45" customHeight="1">
      <c r="A174" s="5" t="s">
        <v>206</v>
      </c>
      <c r="B174" s="8" t="s">
        <v>3028</v>
      </c>
      <c r="C174" s="64" t="s">
        <v>3029</v>
      </c>
      <c r="D174" s="8" t="s">
        <v>3030</v>
      </c>
      <c r="E174" s="8" t="s">
        <v>1252</v>
      </c>
      <c r="F174" s="8"/>
      <c r="G174" s="8"/>
      <c r="H174" s="14">
        <v>0</v>
      </c>
      <c r="I174" s="8">
        <v>230000000</v>
      </c>
      <c r="J174" s="8" t="s">
        <v>16</v>
      </c>
      <c r="K174" s="8" t="s">
        <v>1351</v>
      </c>
      <c r="L174" s="8" t="s">
        <v>1253</v>
      </c>
      <c r="M174" s="8">
        <v>230000000</v>
      </c>
      <c r="N174" s="8" t="s">
        <v>3722</v>
      </c>
      <c r="O174" s="8" t="s">
        <v>131</v>
      </c>
      <c r="P174" s="8"/>
      <c r="Q174" s="8"/>
      <c r="R174" s="5" t="s">
        <v>1397</v>
      </c>
      <c r="S174" s="5"/>
      <c r="T174" s="5"/>
      <c r="U174" s="5">
        <v>0</v>
      </c>
      <c r="V174" s="5">
        <v>0</v>
      </c>
      <c r="W174" s="5">
        <v>100</v>
      </c>
      <c r="X174" s="5" t="s">
        <v>1812</v>
      </c>
      <c r="Y174" s="5" t="s">
        <v>1255</v>
      </c>
      <c r="Z174" s="5">
        <v>220</v>
      </c>
      <c r="AA174" s="10">
        <v>2890.0699999999997</v>
      </c>
      <c r="AB174" s="10">
        <v>635815.39999999991</v>
      </c>
      <c r="AC174" s="10">
        <f t="shared" si="2"/>
        <v>712113.24800000002</v>
      </c>
      <c r="AD174" s="5"/>
      <c r="AE174" s="10"/>
      <c r="AF174" s="10"/>
      <c r="AG174" s="8" t="s">
        <v>1328</v>
      </c>
      <c r="AH174" s="8"/>
      <c r="AI174" s="8"/>
      <c r="AJ174" s="8" t="s">
        <v>1443</v>
      </c>
      <c r="AK174" s="8" t="s">
        <v>3041</v>
      </c>
      <c r="AL174" s="8" t="s">
        <v>3042</v>
      </c>
    </row>
    <row r="175" spans="1:38" ht="45" customHeight="1">
      <c r="A175" s="5" t="s">
        <v>207</v>
      </c>
      <c r="B175" s="8" t="s">
        <v>3028</v>
      </c>
      <c r="C175" s="64" t="s">
        <v>3029</v>
      </c>
      <c r="D175" s="8" t="s">
        <v>3030</v>
      </c>
      <c r="E175" s="8" t="s">
        <v>1252</v>
      </c>
      <c r="F175" s="8"/>
      <c r="G175" s="8"/>
      <c r="H175" s="14">
        <v>0</v>
      </c>
      <c r="I175" s="8">
        <v>230000000</v>
      </c>
      <c r="J175" s="8" t="s">
        <v>16</v>
      </c>
      <c r="K175" s="8" t="s">
        <v>1351</v>
      </c>
      <c r="L175" s="8" t="s">
        <v>1253</v>
      </c>
      <c r="M175" s="8">
        <v>230000000</v>
      </c>
      <c r="N175" s="8" t="s">
        <v>3722</v>
      </c>
      <c r="O175" s="8" t="s">
        <v>131</v>
      </c>
      <c r="P175" s="8"/>
      <c r="Q175" s="8"/>
      <c r="R175" s="5" t="s">
        <v>1397</v>
      </c>
      <c r="S175" s="5"/>
      <c r="T175" s="5"/>
      <c r="U175" s="5">
        <v>0</v>
      </c>
      <c r="V175" s="5">
        <v>0</v>
      </c>
      <c r="W175" s="5">
        <v>100</v>
      </c>
      <c r="X175" s="5" t="s">
        <v>1812</v>
      </c>
      <c r="Y175" s="5" t="s">
        <v>1255</v>
      </c>
      <c r="Z175" s="5">
        <v>100</v>
      </c>
      <c r="AA175" s="10">
        <v>2921.1</v>
      </c>
      <c r="AB175" s="10">
        <v>292110</v>
      </c>
      <c r="AC175" s="10">
        <f t="shared" si="2"/>
        <v>327163.2</v>
      </c>
      <c r="AD175" s="5"/>
      <c r="AE175" s="10"/>
      <c r="AF175" s="10"/>
      <c r="AG175" s="8" t="s">
        <v>1328</v>
      </c>
      <c r="AH175" s="8"/>
      <c r="AI175" s="8"/>
      <c r="AJ175" s="8" t="s">
        <v>1443</v>
      </c>
      <c r="AK175" s="8" t="s">
        <v>3043</v>
      </c>
      <c r="AL175" s="8" t="s">
        <v>3044</v>
      </c>
    </row>
    <row r="176" spans="1:38" ht="45" customHeight="1">
      <c r="A176" s="5" t="s">
        <v>208</v>
      </c>
      <c r="B176" s="8" t="s">
        <v>3028</v>
      </c>
      <c r="C176" s="64" t="s">
        <v>3029</v>
      </c>
      <c r="D176" s="8" t="s">
        <v>3030</v>
      </c>
      <c r="E176" s="8" t="s">
        <v>1252</v>
      </c>
      <c r="F176" s="8"/>
      <c r="G176" s="8"/>
      <c r="H176" s="14">
        <v>0</v>
      </c>
      <c r="I176" s="8">
        <v>230000000</v>
      </c>
      <c r="J176" s="8" t="s">
        <v>16</v>
      </c>
      <c r="K176" s="8" t="s">
        <v>1351</v>
      </c>
      <c r="L176" s="8" t="s">
        <v>1253</v>
      </c>
      <c r="M176" s="8">
        <v>230000000</v>
      </c>
      <c r="N176" s="8" t="s">
        <v>3722</v>
      </c>
      <c r="O176" s="8" t="s">
        <v>131</v>
      </c>
      <c r="P176" s="8"/>
      <c r="Q176" s="8"/>
      <c r="R176" s="5" t="s">
        <v>1397</v>
      </c>
      <c r="S176" s="5"/>
      <c r="T176" s="5"/>
      <c r="U176" s="5">
        <v>0</v>
      </c>
      <c r="V176" s="5">
        <v>0</v>
      </c>
      <c r="W176" s="5">
        <v>100</v>
      </c>
      <c r="X176" s="5" t="s">
        <v>1812</v>
      </c>
      <c r="Y176" s="5" t="s">
        <v>1255</v>
      </c>
      <c r="Z176" s="5">
        <v>250</v>
      </c>
      <c r="AA176" s="10">
        <v>2890.0699999999997</v>
      </c>
      <c r="AB176" s="10">
        <v>722517.49999999988</v>
      </c>
      <c r="AC176" s="10">
        <f t="shared" si="2"/>
        <v>809219.6</v>
      </c>
      <c r="AD176" s="5"/>
      <c r="AE176" s="10"/>
      <c r="AF176" s="10"/>
      <c r="AG176" s="8" t="s">
        <v>1328</v>
      </c>
      <c r="AH176" s="8"/>
      <c r="AI176" s="8"/>
      <c r="AJ176" s="8" t="s">
        <v>1443</v>
      </c>
      <c r="AK176" s="8" t="s">
        <v>3045</v>
      </c>
      <c r="AL176" s="8" t="s">
        <v>3046</v>
      </c>
    </row>
    <row r="177" spans="1:38" ht="45" customHeight="1">
      <c r="A177" s="5" t="s">
        <v>209</v>
      </c>
      <c r="B177" s="8" t="s">
        <v>3028</v>
      </c>
      <c r="C177" s="64" t="s">
        <v>3029</v>
      </c>
      <c r="D177" s="8" t="s">
        <v>3030</v>
      </c>
      <c r="E177" s="8" t="s">
        <v>1252</v>
      </c>
      <c r="F177" s="8"/>
      <c r="G177" s="8"/>
      <c r="H177" s="14">
        <v>0</v>
      </c>
      <c r="I177" s="8">
        <v>230000000</v>
      </c>
      <c r="J177" s="8" t="s">
        <v>16</v>
      </c>
      <c r="K177" s="8" t="s">
        <v>1351</v>
      </c>
      <c r="L177" s="8" t="s">
        <v>1253</v>
      </c>
      <c r="M177" s="8">
        <v>230000000</v>
      </c>
      <c r="N177" s="8" t="s">
        <v>3722</v>
      </c>
      <c r="O177" s="8" t="s">
        <v>131</v>
      </c>
      <c r="P177" s="8"/>
      <c r="Q177" s="8"/>
      <c r="R177" s="5" t="s">
        <v>1397</v>
      </c>
      <c r="S177" s="5"/>
      <c r="T177" s="5"/>
      <c r="U177" s="5">
        <v>0</v>
      </c>
      <c r="V177" s="5">
        <v>0</v>
      </c>
      <c r="W177" s="5">
        <v>100</v>
      </c>
      <c r="X177" s="5" t="s">
        <v>1812</v>
      </c>
      <c r="Y177" s="5" t="s">
        <v>1255</v>
      </c>
      <c r="Z177" s="5">
        <v>110</v>
      </c>
      <c r="AA177" s="10">
        <v>2921.1</v>
      </c>
      <c r="AB177" s="10">
        <v>321321</v>
      </c>
      <c r="AC177" s="10">
        <f t="shared" si="2"/>
        <v>359879.52</v>
      </c>
      <c r="AD177" s="5"/>
      <c r="AE177" s="10"/>
      <c r="AF177" s="10"/>
      <c r="AG177" s="8" t="s">
        <v>1328</v>
      </c>
      <c r="AH177" s="8"/>
      <c r="AI177" s="8"/>
      <c r="AJ177" s="8" t="s">
        <v>1443</v>
      </c>
      <c r="AK177" s="8" t="s">
        <v>3047</v>
      </c>
      <c r="AL177" s="8" t="s">
        <v>3048</v>
      </c>
    </row>
    <row r="178" spans="1:38" ht="45" customHeight="1">
      <c r="A178" s="5" t="s">
        <v>210</v>
      </c>
      <c r="B178" s="8" t="s">
        <v>3028</v>
      </c>
      <c r="C178" s="64" t="s">
        <v>3029</v>
      </c>
      <c r="D178" s="8" t="s">
        <v>3030</v>
      </c>
      <c r="E178" s="8" t="s">
        <v>1252</v>
      </c>
      <c r="F178" s="8"/>
      <c r="G178" s="8"/>
      <c r="H178" s="14">
        <v>0</v>
      </c>
      <c r="I178" s="8">
        <v>230000000</v>
      </c>
      <c r="J178" s="8" t="s">
        <v>16</v>
      </c>
      <c r="K178" s="8" t="s">
        <v>1351</v>
      </c>
      <c r="L178" s="8" t="s">
        <v>1253</v>
      </c>
      <c r="M178" s="8">
        <v>230000000</v>
      </c>
      <c r="N178" s="8" t="s">
        <v>3722</v>
      </c>
      <c r="O178" s="8" t="s">
        <v>131</v>
      </c>
      <c r="P178" s="8"/>
      <c r="Q178" s="8"/>
      <c r="R178" s="5" t="s">
        <v>1397</v>
      </c>
      <c r="S178" s="5"/>
      <c r="T178" s="5"/>
      <c r="U178" s="5">
        <v>0</v>
      </c>
      <c r="V178" s="5">
        <v>0</v>
      </c>
      <c r="W178" s="5">
        <v>100</v>
      </c>
      <c r="X178" s="5" t="s">
        <v>1812</v>
      </c>
      <c r="Y178" s="5" t="s">
        <v>1255</v>
      </c>
      <c r="Z178" s="5">
        <v>220</v>
      </c>
      <c r="AA178" s="10">
        <v>2921.1</v>
      </c>
      <c r="AB178" s="10">
        <v>642642</v>
      </c>
      <c r="AC178" s="10">
        <f t="shared" si="2"/>
        <v>719759.04</v>
      </c>
      <c r="AD178" s="5"/>
      <c r="AE178" s="10"/>
      <c r="AF178" s="10"/>
      <c r="AG178" s="8" t="s">
        <v>1328</v>
      </c>
      <c r="AH178" s="8"/>
      <c r="AI178" s="8"/>
      <c r="AJ178" s="8" t="s">
        <v>1443</v>
      </c>
      <c r="AK178" s="8" t="s">
        <v>3049</v>
      </c>
      <c r="AL178" s="8" t="s">
        <v>3050</v>
      </c>
    </row>
    <row r="179" spans="1:38" ht="45" customHeight="1">
      <c r="A179" s="5" t="s">
        <v>211</v>
      </c>
      <c r="B179" s="8" t="s">
        <v>3028</v>
      </c>
      <c r="C179" s="64" t="s">
        <v>3029</v>
      </c>
      <c r="D179" s="8" t="s">
        <v>3030</v>
      </c>
      <c r="E179" s="8" t="s">
        <v>1252</v>
      </c>
      <c r="F179" s="8"/>
      <c r="G179" s="8"/>
      <c r="H179" s="14">
        <v>0</v>
      </c>
      <c r="I179" s="8">
        <v>230000000</v>
      </c>
      <c r="J179" s="8" t="s">
        <v>16</v>
      </c>
      <c r="K179" s="8" t="s">
        <v>1351</v>
      </c>
      <c r="L179" s="8" t="s">
        <v>1253</v>
      </c>
      <c r="M179" s="8">
        <v>230000000</v>
      </c>
      <c r="N179" s="8" t="s">
        <v>3722</v>
      </c>
      <c r="O179" s="8" t="s">
        <v>131</v>
      </c>
      <c r="P179" s="8"/>
      <c r="Q179" s="8"/>
      <c r="R179" s="5" t="s">
        <v>1397</v>
      </c>
      <c r="S179" s="5"/>
      <c r="T179" s="5"/>
      <c r="U179" s="5">
        <v>0</v>
      </c>
      <c r="V179" s="5">
        <v>0</v>
      </c>
      <c r="W179" s="5">
        <v>100</v>
      </c>
      <c r="X179" s="5" t="s">
        <v>1812</v>
      </c>
      <c r="Y179" s="5" t="s">
        <v>1255</v>
      </c>
      <c r="Z179" s="5">
        <v>280</v>
      </c>
      <c r="AA179" s="10">
        <v>3005.5249107142854</v>
      </c>
      <c r="AB179" s="10">
        <v>841546.97499999986</v>
      </c>
      <c r="AC179" s="10">
        <f t="shared" si="2"/>
        <v>942532.61199999996</v>
      </c>
      <c r="AD179" s="5"/>
      <c r="AE179" s="10"/>
      <c r="AF179" s="10"/>
      <c r="AG179" s="8" t="s">
        <v>1328</v>
      </c>
      <c r="AH179" s="8"/>
      <c r="AI179" s="8"/>
      <c r="AJ179" s="8" t="s">
        <v>1443</v>
      </c>
      <c r="AK179" s="8" t="s">
        <v>3051</v>
      </c>
      <c r="AL179" s="8" t="s">
        <v>3052</v>
      </c>
    </row>
    <row r="180" spans="1:38" ht="45" customHeight="1">
      <c r="A180" s="5" t="s">
        <v>212</v>
      </c>
      <c r="B180" s="8" t="s">
        <v>3053</v>
      </c>
      <c r="C180" s="64" t="s">
        <v>296</v>
      </c>
      <c r="D180" s="8" t="s">
        <v>3054</v>
      </c>
      <c r="E180" s="8" t="s">
        <v>1252</v>
      </c>
      <c r="F180" s="8"/>
      <c r="G180" s="8"/>
      <c r="H180" s="14">
        <v>0</v>
      </c>
      <c r="I180" s="8">
        <v>230000000</v>
      </c>
      <c r="J180" s="8" t="s">
        <v>16</v>
      </c>
      <c r="K180" s="8" t="s">
        <v>1351</v>
      </c>
      <c r="L180" s="8" t="s">
        <v>1253</v>
      </c>
      <c r="M180" s="8">
        <v>230000000</v>
      </c>
      <c r="N180" s="8" t="s">
        <v>3722</v>
      </c>
      <c r="O180" s="8" t="s">
        <v>131</v>
      </c>
      <c r="P180" s="8"/>
      <c r="Q180" s="8"/>
      <c r="R180" s="5" t="s">
        <v>1397</v>
      </c>
      <c r="S180" s="5"/>
      <c r="T180" s="5"/>
      <c r="U180" s="5">
        <v>0</v>
      </c>
      <c r="V180" s="5">
        <v>0</v>
      </c>
      <c r="W180" s="5">
        <v>100</v>
      </c>
      <c r="X180" s="5" t="s">
        <v>1812</v>
      </c>
      <c r="Y180" s="5" t="s">
        <v>1255</v>
      </c>
      <c r="Z180" s="5">
        <v>15</v>
      </c>
      <c r="AA180" s="10">
        <v>3461.6101800000001</v>
      </c>
      <c r="AB180" s="10">
        <v>51924.152699999999</v>
      </c>
      <c r="AC180" s="10">
        <f t="shared" si="2"/>
        <v>58155.051024000008</v>
      </c>
      <c r="AD180" s="5"/>
      <c r="AE180" s="10"/>
      <c r="AF180" s="10"/>
      <c r="AG180" s="8" t="s">
        <v>1328</v>
      </c>
      <c r="AH180" s="8"/>
      <c r="AI180" s="8"/>
      <c r="AJ180" s="8" t="s">
        <v>1443</v>
      </c>
      <c r="AK180" s="8" t="s">
        <v>3055</v>
      </c>
      <c r="AL180" s="8" t="s">
        <v>3056</v>
      </c>
    </row>
    <row r="181" spans="1:38" ht="45" customHeight="1">
      <c r="A181" s="5" t="s">
        <v>213</v>
      </c>
      <c r="B181" s="8" t="s">
        <v>3053</v>
      </c>
      <c r="C181" s="64" t="s">
        <v>296</v>
      </c>
      <c r="D181" s="8" t="s">
        <v>3054</v>
      </c>
      <c r="E181" s="8" t="s">
        <v>1252</v>
      </c>
      <c r="F181" s="8"/>
      <c r="G181" s="8"/>
      <c r="H181" s="14">
        <v>0</v>
      </c>
      <c r="I181" s="8">
        <v>230000000</v>
      </c>
      <c r="J181" s="8" t="s">
        <v>16</v>
      </c>
      <c r="K181" s="8" t="s">
        <v>1351</v>
      </c>
      <c r="L181" s="8" t="s">
        <v>1253</v>
      </c>
      <c r="M181" s="8">
        <v>230000000</v>
      </c>
      <c r="N181" s="8" t="s">
        <v>3722</v>
      </c>
      <c r="O181" s="8" t="s">
        <v>131</v>
      </c>
      <c r="P181" s="8"/>
      <c r="Q181" s="8"/>
      <c r="R181" s="5" t="s">
        <v>1397</v>
      </c>
      <c r="S181" s="5"/>
      <c r="T181" s="5"/>
      <c r="U181" s="5">
        <v>0</v>
      </c>
      <c r="V181" s="5">
        <v>0</v>
      </c>
      <c r="W181" s="5">
        <v>100</v>
      </c>
      <c r="X181" s="5" t="s">
        <v>1812</v>
      </c>
      <c r="Y181" s="5" t="s">
        <v>1255</v>
      </c>
      <c r="Z181" s="5">
        <v>15</v>
      </c>
      <c r="AA181" s="10">
        <v>2397.8850000000002</v>
      </c>
      <c r="AB181" s="10">
        <v>35968.275000000001</v>
      </c>
      <c r="AC181" s="10">
        <f t="shared" si="2"/>
        <v>40284.468000000008</v>
      </c>
      <c r="AD181" s="5"/>
      <c r="AE181" s="10"/>
      <c r="AF181" s="10"/>
      <c r="AG181" s="8" t="s">
        <v>1328</v>
      </c>
      <c r="AH181" s="8"/>
      <c r="AI181" s="8"/>
      <c r="AJ181" s="8" t="s">
        <v>1443</v>
      </c>
      <c r="AK181" s="8" t="s">
        <v>3057</v>
      </c>
      <c r="AL181" s="8" t="s">
        <v>298</v>
      </c>
    </row>
    <row r="182" spans="1:38" ht="45" customHeight="1">
      <c r="A182" s="5" t="s">
        <v>214</v>
      </c>
      <c r="B182" s="8" t="s">
        <v>3058</v>
      </c>
      <c r="C182" s="64" t="s">
        <v>305</v>
      </c>
      <c r="D182" s="8" t="s">
        <v>3059</v>
      </c>
      <c r="E182" s="8" t="s">
        <v>1252</v>
      </c>
      <c r="F182" s="8"/>
      <c r="G182" s="8"/>
      <c r="H182" s="14">
        <v>0</v>
      </c>
      <c r="I182" s="8">
        <v>230000000</v>
      </c>
      <c r="J182" s="8" t="s">
        <v>16</v>
      </c>
      <c r="K182" s="8" t="s">
        <v>1351</v>
      </c>
      <c r="L182" s="8" t="s">
        <v>1253</v>
      </c>
      <c r="M182" s="8">
        <v>230000000</v>
      </c>
      <c r="N182" s="8" t="s">
        <v>3722</v>
      </c>
      <c r="O182" s="8" t="s">
        <v>131</v>
      </c>
      <c r="P182" s="8"/>
      <c r="Q182" s="8"/>
      <c r="R182" s="5" t="s">
        <v>1397</v>
      </c>
      <c r="S182" s="5"/>
      <c r="T182" s="5"/>
      <c r="U182" s="5">
        <v>0</v>
      </c>
      <c r="V182" s="5">
        <v>0</v>
      </c>
      <c r="W182" s="5">
        <v>100</v>
      </c>
      <c r="X182" s="5" t="s">
        <v>1812</v>
      </c>
      <c r="Y182" s="5" t="s">
        <v>1255</v>
      </c>
      <c r="Z182" s="5">
        <v>12</v>
      </c>
      <c r="AA182" s="10">
        <v>11258.362500000001</v>
      </c>
      <c r="AB182" s="10">
        <v>135100.35</v>
      </c>
      <c r="AC182" s="10">
        <f t="shared" si="2"/>
        <v>151312.39200000002</v>
      </c>
      <c r="AD182" s="5"/>
      <c r="AE182" s="10"/>
      <c r="AF182" s="10"/>
      <c r="AG182" s="8" t="s">
        <v>1328</v>
      </c>
      <c r="AH182" s="8"/>
      <c r="AI182" s="8"/>
      <c r="AJ182" s="8" t="s">
        <v>1443</v>
      </c>
      <c r="AK182" s="8" t="s">
        <v>309</v>
      </c>
      <c r="AL182" s="8" t="s">
        <v>309</v>
      </c>
    </row>
    <row r="183" spans="1:38" ht="45" customHeight="1">
      <c r="A183" s="5" t="s">
        <v>215</v>
      </c>
      <c r="B183" s="8" t="s">
        <v>3058</v>
      </c>
      <c r="C183" s="64" t="s">
        <v>305</v>
      </c>
      <c r="D183" s="8" t="s">
        <v>3059</v>
      </c>
      <c r="E183" s="8" t="s">
        <v>1252</v>
      </c>
      <c r="F183" s="8"/>
      <c r="G183" s="8"/>
      <c r="H183" s="14">
        <v>0</v>
      </c>
      <c r="I183" s="8">
        <v>230000000</v>
      </c>
      <c r="J183" s="8" t="s">
        <v>16</v>
      </c>
      <c r="K183" s="8" t="s">
        <v>1351</v>
      </c>
      <c r="L183" s="8" t="s">
        <v>1253</v>
      </c>
      <c r="M183" s="8">
        <v>230000000</v>
      </c>
      <c r="N183" s="8" t="s">
        <v>3722</v>
      </c>
      <c r="O183" s="8" t="s">
        <v>131</v>
      </c>
      <c r="P183" s="8"/>
      <c r="Q183" s="8"/>
      <c r="R183" s="5" t="s">
        <v>1397</v>
      </c>
      <c r="S183" s="5"/>
      <c r="T183" s="5"/>
      <c r="U183" s="5">
        <v>0</v>
      </c>
      <c r="V183" s="5">
        <v>0</v>
      </c>
      <c r="W183" s="5">
        <v>100</v>
      </c>
      <c r="X183" s="5" t="s">
        <v>1812</v>
      </c>
      <c r="Y183" s="5" t="s">
        <v>1255</v>
      </c>
      <c r="Z183" s="5">
        <v>24</v>
      </c>
      <c r="AA183" s="10">
        <v>11258.362500000001</v>
      </c>
      <c r="AB183" s="10">
        <v>270200.7</v>
      </c>
      <c r="AC183" s="10">
        <f t="shared" si="2"/>
        <v>302624.78400000004</v>
      </c>
      <c r="AD183" s="5"/>
      <c r="AE183" s="10"/>
      <c r="AF183" s="10"/>
      <c r="AG183" s="8" t="s">
        <v>1328</v>
      </c>
      <c r="AH183" s="8"/>
      <c r="AI183" s="8"/>
      <c r="AJ183" s="8" t="s">
        <v>1443</v>
      </c>
      <c r="AK183" s="8" t="s">
        <v>306</v>
      </c>
      <c r="AL183" s="8" t="s">
        <v>306</v>
      </c>
    </row>
    <row r="184" spans="1:38" ht="45" customHeight="1">
      <c r="A184" s="5" t="s">
        <v>216</v>
      </c>
      <c r="B184" s="8" t="s">
        <v>3058</v>
      </c>
      <c r="C184" s="64" t="s">
        <v>305</v>
      </c>
      <c r="D184" s="8" t="s">
        <v>3059</v>
      </c>
      <c r="E184" s="8" t="s">
        <v>1252</v>
      </c>
      <c r="F184" s="8"/>
      <c r="G184" s="8"/>
      <c r="H184" s="14">
        <v>0</v>
      </c>
      <c r="I184" s="8">
        <v>230000000</v>
      </c>
      <c r="J184" s="8" t="s">
        <v>16</v>
      </c>
      <c r="K184" s="8" t="s">
        <v>1351</v>
      </c>
      <c r="L184" s="8" t="s">
        <v>1253</v>
      </c>
      <c r="M184" s="8">
        <v>230000000</v>
      </c>
      <c r="N184" s="8" t="s">
        <v>3722</v>
      </c>
      <c r="O184" s="8" t="s">
        <v>131</v>
      </c>
      <c r="P184" s="8"/>
      <c r="Q184" s="8"/>
      <c r="R184" s="5" t="s">
        <v>1397</v>
      </c>
      <c r="S184" s="5"/>
      <c r="T184" s="5"/>
      <c r="U184" s="5">
        <v>0</v>
      </c>
      <c r="V184" s="5">
        <v>0</v>
      </c>
      <c r="W184" s="5">
        <v>100</v>
      </c>
      <c r="X184" s="5" t="s">
        <v>1812</v>
      </c>
      <c r="Y184" s="5" t="s">
        <v>1255</v>
      </c>
      <c r="Z184" s="5">
        <v>77</v>
      </c>
      <c r="AA184" s="10">
        <v>4071.4285714285711</v>
      </c>
      <c r="AB184" s="10">
        <v>313500</v>
      </c>
      <c r="AC184" s="10">
        <f t="shared" si="2"/>
        <v>351120.00000000006</v>
      </c>
      <c r="AD184" s="5"/>
      <c r="AE184" s="10"/>
      <c r="AF184" s="10"/>
      <c r="AG184" s="8" t="s">
        <v>1328</v>
      </c>
      <c r="AH184" s="8"/>
      <c r="AI184" s="8"/>
      <c r="AJ184" s="8" t="s">
        <v>1443</v>
      </c>
      <c r="AK184" s="8" t="s">
        <v>3060</v>
      </c>
      <c r="AL184" s="8" t="s">
        <v>3061</v>
      </c>
    </row>
    <row r="185" spans="1:38" ht="45" customHeight="1">
      <c r="A185" s="5" t="s">
        <v>218</v>
      </c>
      <c r="B185" s="8" t="s">
        <v>3062</v>
      </c>
      <c r="C185" s="64" t="s">
        <v>3063</v>
      </c>
      <c r="D185" s="8" t="s">
        <v>3064</v>
      </c>
      <c r="E185" s="8" t="s">
        <v>1252</v>
      </c>
      <c r="F185" s="8"/>
      <c r="G185" s="8"/>
      <c r="H185" s="14">
        <v>0</v>
      </c>
      <c r="I185" s="8">
        <v>230000000</v>
      </c>
      <c r="J185" s="8" t="s">
        <v>16</v>
      </c>
      <c r="K185" s="8" t="s">
        <v>1351</v>
      </c>
      <c r="L185" s="8" t="s">
        <v>1253</v>
      </c>
      <c r="M185" s="8">
        <v>230000000</v>
      </c>
      <c r="N185" s="8" t="s">
        <v>3722</v>
      </c>
      <c r="O185" s="8" t="s">
        <v>131</v>
      </c>
      <c r="P185" s="8"/>
      <c r="Q185" s="8"/>
      <c r="R185" s="5" t="s">
        <v>1397</v>
      </c>
      <c r="S185" s="5"/>
      <c r="T185" s="5"/>
      <c r="U185" s="5">
        <v>0</v>
      </c>
      <c r="V185" s="5">
        <v>0</v>
      </c>
      <c r="W185" s="5">
        <v>100</v>
      </c>
      <c r="X185" s="5" t="s">
        <v>1812</v>
      </c>
      <c r="Y185" s="5" t="s">
        <v>1255</v>
      </c>
      <c r="Z185" s="5">
        <v>35</v>
      </c>
      <c r="AA185" s="10">
        <v>1205.3571428571427</v>
      </c>
      <c r="AB185" s="10">
        <v>42187.499999999993</v>
      </c>
      <c r="AC185" s="10">
        <f t="shared" si="2"/>
        <v>47249.999999999993</v>
      </c>
      <c r="AD185" s="5"/>
      <c r="AE185" s="10"/>
      <c r="AF185" s="10"/>
      <c r="AG185" s="8" t="s">
        <v>1328</v>
      </c>
      <c r="AH185" s="8"/>
      <c r="AI185" s="8"/>
      <c r="AJ185" s="8" t="s">
        <v>1443</v>
      </c>
      <c r="AK185" s="8" t="s">
        <v>3065</v>
      </c>
      <c r="AL185" s="8" t="s">
        <v>3066</v>
      </c>
    </row>
    <row r="186" spans="1:38" ht="45" customHeight="1">
      <c r="A186" s="5" t="s">
        <v>220</v>
      </c>
      <c r="B186" s="8" t="s">
        <v>3067</v>
      </c>
      <c r="C186" s="64" t="s">
        <v>3068</v>
      </c>
      <c r="D186" s="8" t="s">
        <v>3069</v>
      </c>
      <c r="E186" s="8" t="s">
        <v>1252</v>
      </c>
      <c r="F186" s="8"/>
      <c r="G186" s="8"/>
      <c r="H186" s="14">
        <v>0</v>
      </c>
      <c r="I186" s="8">
        <v>230000000</v>
      </c>
      <c r="J186" s="8" t="s">
        <v>16</v>
      </c>
      <c r="K186" s="8" t="s">
        <v>1351</v>
      </c>
      <c r="L186" s="8" t="s">
        <v>1253</v>
      </c>
      <c r="M186" s="8">
        <v>230000000</v>
      </c>
      <c r="N186" s="8" t="s">
        <v>3722</v>
      </c>
      <c r="O186" s="8" t="s">
        <v>131</v>
      </c>
      <c r="P186" s="8"/>
      <c r="Q186" s="8"/>
      <c r="R186" s="5" t="s">
        <v>1397</v>
      </c>
      <c r="S186" s="5"/>
      <c r="T186" s="5"/>
      <c r="U186" s="5">
        <v>0</v>
      </c>
      <c r="V186" s="5">
        <v>0</v>
      </c>
      <c r="W186" s="5">
        <v>100</v>
      </c>
      <c r="X186" s="5" t="s">
        <v>1812</v>
      </c>
      <c r="Y186" s="5" t="s">
        <v>1255</v>
      </c>
      <c r="Z186" s="5">
        <v>80</v>
      </c>
      <c r="AA186" s="10">
        <v>7939.4</v>
      </c>
      <c r="AB186" s="10">
        <v>635152</v>
      </c>
      <c r="AC186" s="10">
        <f t="shared" si="2"/>
        <v>711370.24000000011</v>
      </c>
      <c r="AD186" s="5"/>
      <c r="AE186" s="10"/>
      <c r="AF186" s="10"/>
      <c r="AG186" s="8" t="s">
        <v>1328</v>
      </c>
      <c r="AH186" s="8"/>
      <c r="AI186" s="8"/>
      <c r="AJ186" s="8" t="s">
        <v>1443</v>
      </c>
      <c r="AK186" s="8" t="s">
        <v>301</v>
      </c>
      <c r="AL186" s="8" t="s">
        <v>301</v>
      </c>
    </row>
    <row r="187" spans="1:38" ht="45" customHeight="1">
      <c r="A187" s="5" t="s">
        <v>222</v>
      </c>
      <c r="B187" s="8" t="s">
        <v>3070</v>
      </c>
      <c r="C187" s="64" t="s">
        <v>278</v>
      </c>
      <c r="D187" s="8" t="s">
        <v>3071</v>
      </c>
      <c r="E187" s="8" t="s">
        <v>1252</v>
      </c>
      <c r="F187" s="8"/>
      <c r="G187" s="8"/>
      <c r="H187" s="14">
        <v>0</v>
      </c>
      <c r="I187" s="8">
        <v>230000000</v>
      </c>
      <c r="J187" s="8" t="s">
        <v>16</v>
      </c>
      <c r="K187" s="8" t="s">
        <v>1351</v>
      </c>
      <c r="L187" s="8" t="s">
        <v>1253</v>
      </c>
      <c r="M187" s="8">
        <v>230000000</v>
      </c>
      <c r="N187" s="8" t="s">
        <v>3722</v>
      </c>
      <c r="O187" s="8" t="s">
        <v>131</v>
      </c>
      <c r="P187" s="8"/>
      <c r="Q187" s="8"/>
      <c r="R187" s="5" t="s">
        <v>1397</v>
      </c>
      <c r="S187" s="5"/>
      <c r="T187" s="5"/>
      <c r="U187" s="5">
        <v>0</v>
      </c>
      <c r="V187" s="5">
        <v>0</v>
      </c>
      <c r="W187" s="5">
        <v>100</v>
      </c>
      <c r="X187" s="5" t="s">
        <v>1812</v>
      </c>
      <c r="Y187" s="5" t="s">
        <v>1255</v>
      </c>
      <c r="Z187" s="5">
        <v>100</v>
      </c>
      <c r="AA187" s="10">
        <v>1579.095</v>
      </c>
      <c r="AB187" s="10">
        <v>157909.5</v>
      </c>
      <c r="AC187" s="10">
        <f t="shared" si="2"/>
        <v>176858.64</v>
      </c>
      <c r="AD187" s="5"/>
      <c r="AE187" s="10"/>
      <c r="AF187" s="10"/>
      <c r="AG187" s="8" t="s">
        <v>1328</v>
      </c>
      <c r="AH187" s="8"/>
      <c r="AI187" s="8"/>
      <c r="AJ187" s="8" t="s">
        <v>1443</v>
      </c>
      <c r="AK187" s="8" t="s">
        <v>3072</v>
      </c>
      <c r="AL187" s="8" t="s">
        <v>279</v>
      </c>
    </row>
    <row r="188" spans="1:38" ht="45" customHeight="1">
      <c r="A188" s="5" t="s">
        <v>224</v>
      </c>
      <c r="B188" s="8" t="s">
        <v>3070</v>
      </c>
      <c r="C188" s="64" t="s">
        <v>278</v>
      </c>
      <c r="D188" s="8" t="s">
        <v>3071</v>
      </c>
      <c r="E188" s="8" t="s">
        <v>1252</v>
      </c>
      <c r="F188" s="8"/>
      <c r="G188" s="8"/>
      <c r="H188" s="14">
        <v>0</v>
      </c>
      <c r="I188" s="8">
        <v>230000000</v>
      </c>
      <c r="J188" s="8" t="s">
        <v>16</v>
      </c>
      <c r="K188" s="8" t="s">
        <v>1351</v>
      </c>
      <c r="L188" s="8" t="s">
        <v>1253</v>
      </c>
      <c r="M188" s="8">
        <v>230000000</v>
      </c>
      <c r="N188" s="8" t="s">
        <v>3722</v>
      </c>
      <c r="O188" s="8" t="s">
        <v>131</v>
      </c>
      <c r="P188" s="8"/>
      <c r="Q188" s="8"/>
      <c r="R188" s="5" t="s">
        <v>1397</v>
      </c>
      <c r="S188" s="5"/>
      <c r="T188" s="5"/>
      <c r="U188" s="5">
        <v>0</v>
      </c>
      <c r="V188" s="5">
        <v>0</v>
      </c>
      <c r="W188" s="5">
        <v>100</v>
      </c>
      <c r="X188" s="5" t="s">
        <v>1812</v>
      </c>
      <c r="Y188" s="5" t="s">
        <v>1255</v>
      </c>
      <c r="Z188" s="5">
        <v>50</v>
      </c>
      <c r="AA188" s="10">
        <v>1579.095</v>
      </c>
      <c r="AB188" s="10">
        <v>78954.75</v>
      </c>
      <c r="AC188" s="10">
        <f t="shared" si="2"/>
        <v>88429.32</v>
      </c>
      <c r="AD188" s="5"/>
      <c r="AE188" s="10"/>
      <c r="AF188" s="10"/>
      <c r="AG188" s="8" t="s">
        <v>1328</v>
      </c>
      <c r="AH188" s="8"/>
      <c r="AI188" s="8"/>
      <c r="AJ188" s="8" t="s">
        <v>1443</v>
      </c>
      <c r="AK188" s="8" t="s">
        <v>3073</v>
      </c>
      <c r="AL188" s="8" t="s">
        <v>3074</v>
      </c>
    </row>
    <row r="189" spans="1:38" ht="45" customHeight="1">
      <c r="A189" s="5" t="s">
        <v>226</v>
      </c>
      <c r="B189" s="8" t="s">
        <v>3075</v>
      </c>
      <c r="C189" s="64" t="s">
        <v>278</v>
      </c>
      <c r="D189" s="8" t="s">
        <v>3076</v>
      </c>
      <c r="E189" s="8" t="s">
        <v>1252</v>
      </c>
      <c r="F189" s="8"/>
      <c r="G189" s="8"/>
      <c r="H189" s="14">
        <v>0</v>
      </c>
      <c r="I189" s="8">
        <v>230000000</v>
      </c>
      <c r="J189" s="8" t="s">
        <v>16</v>
      </c>
      <c r="K189" s="8" t="s">
        <v>1351</v>
      </c>
      <c r="L189" s="8" t="s">
        <v>1253</v>
      </c>
      <c r="M189" s="8">
        <v>230000000</v>
      </c>
      <c r="N189" s="8" t="s">
        <v>3722</v>
      </c>
      <c r="O189" s="8" t="s">
        <v>131</v>
      </c>
      <c r="P189" s="8"/>
      <c r="Q189" s="8"/>
      <c r="R189" s="5" t="s">
        <v>1397</v>
      </c>
      <c r="S189" s="5"/>
      <c r="T189" s="5"/>
      <c r="U189" s="5">
        <v>0</v>
      </c>
      <c r="V189" s="5">
        <v>0</v>
      </c>
      <c r="W189" s="5">
        <v>100</v>
      </c>
      <c r="X189" s="5" t="s">
        <v>1812</v>
      </c>
      <c r="Y189" s="5" t="s">
        <v>1255</v>
      </c>
      <c r="Z189" s="5">
        <v>200</v>
      </c>
      <c r="AA189" s="10">
        <v>1462.125</v>
      </c>
      <c r="AB189" s="10">
        <v>292425</v>
      </c>
      <c r="AC189" s="10">
        <f t="shared" si="2"/>
        <v>327516.00000000006</v>
      </c>
      <c r="AD189" s="5"/>
      <c r="AE189" s="10"/>
      <c r="AF189" s="10"/>
      <c r="AG189" s="8" t="s">
        <v>1328</v>
      </c>
      <c r="AH189" s="8"/>
      <c r="AI189" s="8"/>
      <c r="AJ189" s="8" t="s">
        <v>1443</v>
      </c>
      <c r="AK189" s="8" t="s">
        <v>3077</v>
      </c>
      <c r="AL189" s="8" t="s">
        <v>3078</v>
      </c>
    </row>
    <row r="190" spans="1:38" ht="45" customHeight="1">
      <c r="A190" s="5" t="s">
        <v>228</v>
      </c>
      <c r="B190" s="8" t="s">
        <v>3079</v>
      </c>
      <c r="C190" s="64" t="s">
        <v>3080</v>
      </c>
      <c r="D190" s="8" t="s">
        <v>3081</v>
      </c>
      <c r="E190" s="8" t="s">
        <v>1252</v>
      </c>
      <c r="F190" s="8"/>
      <c r="G190" s="8"/>
      <c r="H190" s="14">
        <v>0</v>
      </c>
      <c r="I190" s="8">
        <v>230000000</v>
      </c>
      <c r="J190" s="8" t="s">
        <v>16</v>
      </c>
      <c r="K190" s="8" t="s">
        <v>1351</v>
      </c>
      <c r="L190" s="8" t="s">
        <v>1253</v>
      </c>
      <c r="M190" s="8">
        <v>230000000</v>
      </c>
      <c r="N190" s="8" t="s">
        <v>3722</v>
      </c>
      <c r="O190" s="8" t="s">
        <v>131</v>
      </c>
      <c r="P190" s="8"/>
      <c r="Q190" s="8"/>
      <c r="R190" s="5" t="s">
        <v>1397</v>
      </c>
      <c r="S190" s="5"/>
      <c r="T190" s="5"/>
      <c r="U190" s="5">
        <v>0</v>
      </c>
      <c r="V190" s="5">
        <v>0</v>
      </c>
      <c r="W190" s="5">
        <v>100</v>
      </c>
      <c r="X190" s="5" t="s">
        <v>1812</v>
      </c>
      <c r="Y190" s="5" t="s">
        <v>1255</v>
      </c>
      <c r="Z190" s="5">
        <v>10</v>
      </c>
      <c r="AA190" s="10">
        <v>3918.7499999999995</v>
      </c>
      <c r="AB190" s="10">
        <v>39187.499999999993</v>
      </c>
      <c r="AC190" s="10">
        <f t="shared" si="2"/>
        <v>43889.999999999993</v>
      </c>
      <c r="AD190" s="5"/>
      <c r="AE190" s="10"/>
      <c r="AF190" s="10"/>
      <c r="AG190" s="8" t="s">
        <v>1328</v>
      </c>
      <c r="AH190" s="8"/>
      <c r="AI190" s="8"/>
      <c r="AJ190" s="8" t="s">
        <v>1443</v>
      </c>
      <c r="AK190" s="8" t="s">
        <v>3082</v>
      </c>
      <c r="AL190" s="8" t="s">
        <v>3083</v>
      </c>
    </row>
    <row r="191" spans="1:38" ht="45" customHeight="1">
      <c r="A191" s="5" t="s">
        <v>230</v>
      </c>
      <c r="B191" s="8" t="s">
        <v>3084</v>
      </c>
      <c r="C191" s="64" t="s">
        <v>3080</v>
      </c>
      <c r="D191" s="8" t="s">
        <v>3085</v>
      </c>
      <c r="E191" s="8" t="s">
        <v>1252</v>
      </c>
      <c r="F191" s="8"/>
      <c r="G191" s="8"/>
      <c r="H191" s="14">
        <v>0</v>
      </c>
      <c r="I191" s="8">
        <v>230000000</v>
      </c>
      <c r="J191" s="8" t="s">
        <v>16</v>
      </c>
      <c r="K191" s="8" t="s">
        <v>1351</v>
      </c>
      <c r="L191" s="8" t="s">
        <v>1253</v>
      </c>
      <c r="M191" s="8">
        <v>230000000</v>
      </c>
      <c r="N191" s="8" t="s">
        <v>3722</v>
      </c>
      <c r="O191" s="8" t="s">
        <v>131</v>
      </c>
      <c r="P191" s="8"/>
      <c r="Q191" s="8"/>
      <c r="R191" s="5" t="s">
        <v>1397</v>
      </c>
      <c r="S191" s="5"/>
      <c r="T191" s="5"/>
      <c r="U191" s="5">
        <v>0</v>
      </c>
      <c r="V191" s="5">
        <v>0</v>
      </c>
      <c r="W191" s="5">
        <v>100</v>
      </c>
      <c r="X191" s="5" t="s">
        <v>1812</v>
      </c>
      <c r="Y191" s="5" t="s">
        <v>1255</v>
      </c>
      <c r="Z191" s="5">
        <v>14</v>
      </c>
      <c r="AA191" s="10">
        <v>6304.683</v>
      </c>
      <c r="AB191" s="10">
        <v>88265.562000000005</v>
      </c>
      <c r="AC191" s="10">
        <f t="shared" si="2"/>
        <v>98857.429440000022</v>
      </c>
      <c r="AD191" s="5"/>
      <c r="AE191" s="10"/>
      <c r="AF191" s="10"/>
      <c r="AG191" s="8" t="s">
        <v>1328</v>
      </c>
      <c r="AH191" s="8"/>
      <c r="AI191" s="8"/>
      <c r="AJ191" s="8" t="s">
        <v>1443</v>
      </c>
      <c r="AK191" s="8" t="s">
        <v>3086</v>
      </c>
      <c r="AL191" s="8" t="s">
        <v>3087</v>
      </c>
    </row>
    <row r="192" spans="1:38" ht="45" customHeight="1">
      <c r="A192" s="5" t="s">
        <v>232</v>
      </c>
      <c r="B192" s="8" t="s">
        <v>3079</v>
      </c>
      <c r="C192" s="64" t="s">
        <v>3080</v>
      </c>
      <c r="D192" s="8" t="s">
        <v>3081</v>
      </c>
      <c r="E192" s="8" t="s">
        <v>1252</v>
      </c>
      <c r="F192" s="8"/>
      <c r="G192" s="8"/>
      <c r="H192" s="14">
        <v>0</v>
      </c>
      <c r="I192" s="8">
        <v>230000000</v>
      </c>
      <c r="J192" s="8" t="s">
        <v>16</v>
      </c>
      <c r="K192" s="8" t="s">
        <v>1351</v>
      </c>
      <c r="L192" s="8" t="s">
        <v>1253</v>
      </c>
      <c r="M192" s="8">
        <v>230000000</v>
      </c>
      <c r="N192" s="8" t="s">
        <v>3722</v>
      </c>
      <c r="O192" s="8" t="s">
        <v>131</v>
      </c>
      <c r="P192" s="8"/>
      <c r="Q192" s="8"/>
      <c r="R192" s="5" t="s">
        <v>1397</v>
      </c>
      <c r="S192" s="5"/>
      <c r="T192" s="5"/>
      <c r="U192" s="5">
        <v>0</v>
      </c>
      <c r="V192" s="5">
        <v>0</v>
      </c>
      <c r="W192" s="5">
        <v>100</v>
      </c>
      <c r="X192" s="5" t="s">
        <v>1812</v>
      </c>
      <c r="Y192" s="5" t="s">
        <v>1255</v>
      </c>
      <c r="Z192" s="5">
        <v>15</v>
      </c>
      <c r="AA192" s="10">
        <v>4057.1428571428569</v>
      </c>
      <c r="AB192" s="10">
        <v>60857.142857142855</v>
      </c>
      <c r="AC192" s="10">
        <f t="shared" si="2"/>
        <v>68160</v>
      </c>
      <c r="AD192" s="5"/>
      <c r="AE192" s="10"/>
      <c r="AF192" s="10"/>
      <c r="AG192" s="8" t="s">
        <v>1328</v>
      </c>
      <c r="AH192" s="8"/>
      <c r="AI192" s="8"/>
      <c r="AJ192" s="8" t="s">
        <v>1443</v>
      </c>
      <c r="AK192" s="8" t="s">
        <v>3088</v>
      </c>
      <c r="AL192" s="8" t="s">
        <v>3089</v>
      </c>
    </row>
    <row r="193" spans="1:38" ht="45" customHeight="1">
      <c r="A193" s="5" t="s">
        <v>234</v>
      </c>
      <c r="B193" s="8" t="s">
        <v>3090</v>
      </c>
      <c r="C193" s="64" t="s">
        <v>3080</v>
      </c>
      <c r="D193" s="8" t="s">
        <v>3091</v>
      </c>
      <c r="E193" s="8" t="s">
        <v>1252</v>
      </c>
      <c r="F193" s="8"/>
      <c r="G193" s="8"/>
      <c r="H193" s="14">
        <v>0</v>
      </c>
      <c r="I193" s="8">
        <v>230000000</v>
      </c>
      <c r="J193" s="8" t="s">
        <v>16</v>
      </c>
      <c r="K193" s="8" t="s">
        <v>1351</v>
      </c>
      <c r="L193" s="8" t="s">
        <v>1253</v>
      </c>
      <c r="M193" s="8">
        <v>230000000</v>
      </c>
      <c r="N193" s="8" t="s">
        <v>3722</v>
      </c>
      <c r="O193" s="8" t="s">
        <v>131</v>
      </c>
      <c r="P193" s="8"/>
      <c r="Q193" s="8"/>
      <c r="R193" s="5" t="s">
        <v>1397</v>
      </c>
      <c r="S193" s="5"/>
      <c r="T193" s="5"/>
      <c r="U193" s="5">
        <v>0</v>
      </c>
      <c r="V193" s="5">
        <v>0</v>
      </c>
      <c r="W193" s="5">
        <v>100</v>
      </c>
      <c r="X193" s="5" t="s">
        <v>1812</v>
      </c>
      <c r="Y193" s="5" t="s">
        <v>1255</v>
      </c>
      <c r="Z193" s="5">
        <v>1</v>
      </c>
      <c r="AA193" s="10">
        <v>174973.88999999998</v>
      </c>
      <c r="AB193" s="10">
        <v>174973.88999999998</v>
      </c>
      <c r="AC193" s="10">
        <f t="shared" si="2"/>
        <v>195970.7568</v>
      </c>
      <c r="AD193" s="5"/>
      <c r="AE193" s="10"/>
      <c r="AF193" s="10"/>
      <c r="AG193" s="8" t="s">
        <v>1328</v>
      </c>
      <c r="AH193" s="8"/>
      <c r="AI193" s="8"/>
      <c r="AJ193" s="8" t="s">
        <v>1443</v>
      </c>
      <c r="AK193" s="8" t="s">
        <v>3092</v>
      </c>
      <c r="AL193" s="8" t="s">
        <v>3093</v>
      </c>
    </row>
    <row r="194" spans="1:38" ht="45" customHeight="1">
      <c r="A194" s="5" t="s">
        <v>236</v>
      </c>
      <c r="B194" s="8" t="s">
        <v>3079</v>
      </c>
      <c r="C194" s="64" t="s">
        <v>3080</v>
      </c>
      <c r="D194" s="8" t="s">
        <v>3081</v>
      </c>
      <c r="E194" s="8" t="s">
        <v>1252</v>
      </c>
      <c r="F194" s="8"/>
      <c r="G194" s="8"/>
      <c r="H194" s="14">
        <v>0</v>
      </c>
      <c r="I194" s="8">
        <v>230000000</v>
      </c>
      <c r="J194" s="8" t="s">
        <v>16</v>
      </c>
      <c r="K194" s="8" t="s">
        <v>1351</v>
      </c>
      <c r="L194" s="8" t="s">
        <v>1253</v>
      </c>
      <c r="M194" s="8">
        <v>230000000</v>
      </c>
      <c r="N194" s="8" t="s">
        <v>3722</v>
      </c>
      <c r="O194" s="8" t="s">
        <v>131</v>
      </c>
      <c r="P194" s="8"/>
      <c r="Q194" s="8"/>
      <c r="R194" s="5" t="s">
        <v>1397</v>
      </c>
      <c r="S194" s="5"/>
      <c r="T194" s="5"/>
      <c r="U194" s="5">
        <v>0</v>
      </c>
      <c r="V194" s="5">
        <v>0</v>
      </c>
      <c r="W194" s="5">
        <v>100</v>
      </c>
      <c r="X194" s="5" t="s">
        <v>1812</v>
      </c>
      <c r="Y194" s="5" t="s">
        <v>1255</v>
      </c>
      <c r="Z194" s="5">
        <v>4</v>
      </c>
      <c r="AA194" s="10">
        <v>55576.527599999994</v>
      </c>
      <c r="AB194" s="10">
        <v>222306.11039999998</v>
      </c>
      <c r="AC194" s="10">
        <f t="shared" si="2"/>
        <v>248982.84364800001</v>
      </c>
      <c r="AD194" s="5"/>
      <c r="AE194" s="10"/>
      <c r="AF194" s="10"/>
      <c r="AG194" s="8" t="s">
        <v>1328</v>
      </c>
      <c r="AH194" s="8"/>
      <c r="AI194" s="8"/>
      <c r="AJ194" s="8" t="s">
        <v>1443</v>
      </c>
      <c r="AK194" s="8" t="s">
        <v>3094</v>
      </c>
      <c r="AL194" s="8" t="s">
        <v>3095</v>
      </c>
    </row>
    <row r="195" spans="1:38" ht="45" customHeight="1">
      <c r="A195" s="5" t="s">
        <v>238</v>
      </c>
      <c r="B195" s="8" t="s">
        <v>3356</v>
      </c>
      <c r="C195" s="64" t="s">
        <v>332</v>
      </c>
      <c r="D195" s="8" t="s">
        <v>3357</v>
      </c>
      <c r="E195" s="8" t="s">
        <v>1252</v>
      </c>
      <c r="F195" s="8"/>
      <c r="G195" s="8"/>
      <c r="H195" s="14">
        <v>0</v>
      </c>
      <c r="I195" s="8">
        <v>230000000</v>
      </c>
      <c r="J195" s="8" t="s">
        <v>16</v>
      </c>
      <c r="K195" s="8" t="s">
        <v>1351</v>
      </c>
      <c r="L195" s="8" t="s">
        <v>1253</v>
      </c>
      <c r="M195" s="8">
        <v>230000000</v>
      </c>
      <c r="N195" s="8" t="s">
        <v>3722</v>
      </c>
      <c r="O195" s="8" t="s">
        <v>131</v>
      </c>
      <c r="P195" s="8"/>
      <c r="Q195" s="8"/>
      <c r="R195" s="5" t="s">
        <v>1254</v>
      </c>
      <c r="S195" s="5"/>
      <c r="T195" s="5"/>
      <c r="U195" s="5">
        <v>0</v>
      </c>
      <c r="V195" s="5">
        <v>100</v>
      </c>
      <c r="W195" s="5">
        <v>0</v>
      </c>
      <c r="X195" s="5" t="s">
        <v>3358</v>
      </c>
      <c r="Y195" s="5" t="s">
        <v>1255</v>
      </c>
      <c r="Z195" s="5">
        <v>20</v>
      </c>
      <c r="AA195" s="10">
        <v>1284</v>
      </c>
      <c r="AB195" s="10">
        <v>25680</v>
      </c>
      <c r="AC195" s="10">
        <f t="shared" si="2"/>
        <v>28761.600000000002</v>
      </c>
      <c r="AD195" s="5"/>
      <c r="AE195" s="10"/>
      <c r="AF195" s="10"/>
      <c r="AG195" s="8" t="s">
        <v>1328</v>
      </c>
      <c r="AH195" s="8"/>
      <c r="AI195" s="8"/>
      <c r="AJ195" s="8" t="s">
        <v>1443</v>
      </c>
      <c r="AK195" s="8" t="s">
        <v>2562</v>
      </c>
      <c r="AL195" s="8" t="s">
        <v>3359</v>
      </c>
    </row>
    <row r="196" spans="1:38" ht="45" customHeight="1">
      <c r="A196" s="5" t="s">
        <v>239</v>
      </c>
      <c r="B196" s="8" t="s">
        <v>3360</v>
      </c>
      <c r="C196" s="64" t="s">
        <v>332</v>
      </c>
      <c r="D196" s="8" t="s">
        <v>3361</v>
      </c>
      <c r="E196" s="8" t="s">
        <v>1252</v>
      </c>
      <c r="F196" s="8"/>
      <c r="G196" s="8"/>
      <c r="H196" s="14">
        <v>0</v>
      </c>
      <c r="I196" s="8">
        <v>230000000</v>
      </c>
      <c r="J196" s="8" t="s">
        <v>16</v>
      </c>
      <c r="K196" s="8" t="s">
        <v>1351</v>
      </c>
      <c r="L196" s="8" t="s">
        <v>1253</v>
      </c>
      <c r="M196" s="8">
        <v>230000000</v>
      </c>
      <c r="N196" s="8" t="s">
        <v>3722</v>
      </c>
      <c r="O196" s="8" t="s">
        <v>131</v>
      </c>
      <c r="P196" s="8"/>
      <c r="Q196" s="8"/>
      <c r="R196" s="5" t="s">
        <v>1254</v>
      </c>
      <c r="S196" s="5"/>
      <c r="T196" s="5"/>
      <c r="U196" s="5">
        <v>0</v>
      </c>
      <c r="V196" s="5">
        <v>100</v>
      </c>
      <c r="W196" s="5">
        <v>0</v>
      </c>
      <c r="X196" s="5" t="s">
        <v>3358</v>
      </c>
      <c r="Y196" s="5" t="s">
        <v>1255</v>
      </c>
      <c r="Z196" s="5">
        <v>150</v>
      </c>
      <c r="AA196" s="10">
        <v>15887.59</v>
      </c>
      <c r="AB196" s="10">
        <v>2383138.5</v>
      </c>
      <c r="AC196" s="10">
        <f t="shared" si="2"/>
        <v>2669115.12</v>
      </c>
      <c r="AD196" s="5"/>
      <c r="AE196" s="10"/>
      <c r="AF196" s="10"/>
      <c r="AG196" s="8" t="s">
        <v>1328</v>
      </c>
      <c r="AH196" s="8"/>
      <c r="AI196" s="8"/>
      <c r="AJ196" s="8" t="s">
        <v>1443</v>
      </c>
      <c r="AK196" s="8" t="s">
        <v>3362</v>
      </c>
      <c r="AL196" s="8" t="s">
        <v>3363</v>
      </c>
    </row>
    <row r="197" spans="1:38" ht="45" customHeight="1">
      <c r="A197" s="5" t="s">
        <v>240</v>
      </c>
      <c r="B197" s="8" t="s">
        <v>3364</v>
      </c>
      <c r="C197" s="64" t="s">
        <v>336</v>
      </c>
      <c r="D197" s="8" t="s">
        <v>3365</v>
      </c>
      <c r="E197" s="8" t="s">
        <v>1252</v>
      </c>
      <c r="F197" s="8"/>
      <c r="G197" s="8"/>
      <c r="H197" s="14">
        <v>0</v>
      </c>
      <c r="I197" s="8">
        <v>230000000</v>
      </c>
      <c r="J197" s="8" t="s">
        <v>16</v>
      </c>
      <c r="K197" s="8" t="s">
        <v>1351</v>
      </c>
      <c r="L197" s="8" t="s">
        <v>1253</v>
      </c>
      <c r="M197" s="8">
        <v>230000000</v>
      </c>
      <c r="N197" s="8" t="s">
        <v>3722</v>
      </c>
      <c r="O197" s="8" t="s">
        <v>131</v>
      </c>
      <c r="P197" s="8"/>
      <c r="Q197" s="8"/>
      <c r="R197" s="5" t="s">
        <v>1254</v>
      </c>
      <c r="S197" s="5"/>
      <c r="T197" s="5"/>
      <c r="U197" s="5">
        <v>0</v>
      </c>
      <c r="V197" s="5">
        <v>100</v>
      </c>
      <c r="W197" s="5">
        <v>0</v>
      </c>
      <c r="X197" s="5" t="s">
        <v>3358</v>
      </c>
      <c r="Y197" s="5" t="s">
        <v>1255</v>
      </c>
      <c r="Z197" s="5">
        <v>100</v>
      </c>
      <c r="AA197" s="10">
        <v>28462</v>
      </c>
      <c r="AB197" s="10">
        <v>2846200</v>
      </c>
      <c r="AC197" s="10">
        <f t="shared" si="2"/>
        <v>3187744.0000000005</v>
      </c>
      <c r="AD197" s="5"/>
      <c r="AE197" s="10"/>
      <c r="AF197" s="10"/>
      <c r="AG197" s="8" t="s">
        <v>1328</v>
      </c>
      <c r="AH197" s="8"/>
      <c r="AI197" s="8"/>
      <c r="AJ197" s="8" t="s">
        <v>1443</v>
      </c>
      <c r="AK197" s="8" t="s">
        <v>3366</v>
      </c>
      <c r="AL197" s="8" t="s">
        <v>3367</v>
      </c>
    </row>
    <row r="198" spans="1:38" ht="45" customHeight="1">
      <c r="A198" s="5" t="s">
        <v>241</v>
      </c>
      <c r="B198" s="21" t="s">
        <v>3368</v>
      </c>
      <c r="C198" s="65" t="s">
        <v>336</v>
      </c>
      <c r="D198" s="21" t="s">
        <v>3369</v>
      </c>
      <c r="E198" s="8" t="s">
        <v>1307</v>
      </c>
      <c r="F198" s="21"/>
      <c r="G198" s="21"/>
      <c r="H198" s="23">
        <v>0</v>
      </c>
      <c r="I198" s="21">
        <v>230000000</v>
      </c>
      <c r="J198" s="21" t="s">
        <v>16</v>
      </c>
      <c r="K198" s="21" t="s">
        <v>1351</v>
      </c>
      <c r="L198" s="21" t="s">
        <v>1253</v>
      </c>
      <c r="M198" s="21">
        <v>230000000</v>
      </c>
      <c r="N198" s="8" t="s">
        <v>3722</v>
      </c>
      <c r="O198" s="21" t="s">
        <v>131</v>
      </c>
      <c r="P198" s="21"/>
      <c r="Q198" s="21"/>
      <c r="R198" s="22" t="s">
        <v>1254</v>
      </c>
      <c r="S198" s="22"/>
      <c r="T198" s="22"/>
      <c r="U198" s="22">
        <v>0</v>
      </c>
      <c r="V198" s="22">
        <v>100</v>
      </c>
      <c r="W198" s="22">
        <v>0</v>
      </c>
      <c r="X198" s="22" t="s">
        <v>3358</v>
      </c>
      <c r="Y198" s="22" t="s">
        <v>1255</v>
      </c>
      <c r="Z198" s="22">
        <v>100</v>
      </c>
      <c r="AA198" s="19">
        <v>113551.18</v>
      </c>
      <c r="AB198" s="19">
        <v>11355118</v>
      </c>
      <c r="AC198" s="10">
        <f t="shared" si="2"/>
        <v>12717732.160000002</v>
      </c>
      <c r="AD198" s="22"/>
      <c r="AE198" s="19"/>
      <c r="AF198" s="19"/>
      <c r="AG198" s="21" t="s">
        <v>1328</v>
      </c>
      <c r="AH198" s="21"/>
      <c r="AI198" s="21"/>
      <c r="AJ198" s="21" t="s">
        <v>1443</v>
      </c>
      <c r="AK198" s="21" t="s">
        <v>3370</v>
      </c>
      <c r="AL198" s="21" t="s">
        <v>338</v>
      </c>
    </row>
    <row r="199" spans="1:38" ht="45" customHeight="1">
      <c r="A199" s="5" t="s">
        <v>242</v>
      </c>
      <c r="B199" s="8" t="s">
        <v>3371</v>
      </c>
      <c r="C199" s="64" t="s">
        <v>344</v>
      </c>
      <c r="D199" s="8" t="s">
        <v>3372</v>
      </c>
      <c r="E199" s="8" t="s">
        <v>1252</v>
      </c>
      <c r="F199" s="8"/>
      <c r="G199" s="8"/>
      <c r="H199" s="14">
        <v>0</v>
      </c>
      <c r="I199" s="8">
        <v>230000000</v>
      </c>
      <c r="J199" s="8" t="s">
        <v>16</v>
      </c>
      <c r="K199" s="8" t="s">
        <v>1351</v>
      </c>
      <c r="L199" s="8" t="s">
        <v>1253</v>
      </c>
      <c r="M199" s="8">
        <v>230000000</v>
      </c>
      <c r="N199" s="8" t="s">
        <v>3722</v>
      </c>
      <c r="O199" s="8" t="s">
        <v>131</v>
      </c>
      <c r="P199" s="8"/>
      <c r="Q199" s="8"/>
      <c r="R199" s="5" t="s">
        <v>1254</v>
      </c>
      <c r="S199" s="5"/>
      <c r="T199" s="5"/>
      <c r="U199" s="5">
        <v>0</v>
      </c>
      <c r="V199" s="5">
        <v>100</v>
      </c>
      <c r="W199" s="5">
        <v>0</v>
      </c>
      <c r="X199" s="5" t="s">
        <v>3358</v>
      </c>
      <c r="Y199" s="5" t="s">
        <v>1255</v>
      </c>
      <c r="Z199" s="5">
        <v>120</v>
      </c>
      <c r="AA199" s="10">
        <v>2989.11</v>
      </c>
      <c r="AB199" s="10">
        <v>358693.2</v>
      </c>
      <c r="AC199" s="10">
        <f t="shared" si="2"/>
        <v>401736.38400000008</v>
      </c>
      <c r="AD199" s="5"/>
      <c r="AE199" s="10"/>
      <c r="AF199" s="10"/>
      <c r="AG199" s="8" t="s">
        <v>1328</v>
      </c>
      <c r="AH199" s="8"/>
      <c r="AI199" s="8"/>
      <c r="AJ199" s="8" t="s">
        <v>1443</v>
      </c>
      <c r="AK199" s="8" t="s">
        <v>3373</v>
      </c>
      <c r="AL199" s="8" t="s">
        <v>3374</v>
      </c>
    </row>
    <row r="200" spans="1:38" ht="45" customHeight="1">
      <c r="A200" s="5" t="s">
        <v>243</v>
      </c>
      <c r="B200" s="8" t="s">
        <v>3375</v>
      </c>
      <c r="C200" s="64" t="s">
        <v>344</v>
      </c>
      <c r="D200" s="8" t="s">
        <v>3376</v>
      </c>
      <c r="E200" s="8" t="s">
        <v>1252</v>
      </c>
      <c r="F200" s="8"/>
      <c r="G200" s="8"/>
      <c r="H200" s="14">
        <v>0</v>
      </c>
      <c r="I200" s="8">
        <v>230000000</v>
      </c>
      <c r="J200" s="8" t="s">
        <v>16</v>
      </c>
      <c r="K200" s="8" t="s">
        <v>1351</v>
      </c>
      <c r="L200" s="8" t="s">
        <v>1253</v>
      </c>
      <c r="M200" s="8">
        <v>230000000</v>
      </c>
      <c r="N200" s="8" t="s">
        <v>3722</v>
      </c>
      <c r="O200" s="8" t="s">
        <v>131</v>
      </c>
      <c r="P200" s="8"/>
      <c r="Q200" s="8"/>
      <c r="R200" s="5" t="s">
        <v>1254</v>
      </c>
      <c r="S200" s="5"/>
      <c r="T200" s="5"/>
      <c r="U200" s="5">
        <v>0</v>
      </c>
      <c r="V200" s="5">
        <v>100</v>
      </c>
      <c r="W200" s="5">
        <v>0</v>
      </c>
      <c r="X200" s="5" t="s">
        <v>3358</v>
      </c>
      <c r="Y200" s="5" t="s">
        <v>1255</v>
      </c>
      <c r="Z200" s="5">
        <v>100</v>
      </c>
      <c r="AA200" s="10">
        <v>8366.61</v>
      </c>
      <c r="AB200" s="10">
        <v>836661</v>
      </c>
      <c r="AC200" s="10">
        <f t="shared" si="2"/>
        <v>937060.32000000007</v>
      </c>
      <c r="AD200" s="5"/>
      <c r="AE200" s="10"/>
      <c r="AF200" s="10"/>
      <c r="AG200" s="8" t="s">
        <v>1328</v>
      </c>
      <c r="AH200" s="8"/>
      <c r="AI200" s="8"/>
      <c r="AJ200" s="8" t="s">
        <v>1443</v>
      </c>
      <c r="AK200" s="8" t="s">
        <v>3377</v>
      </c>
      <c r="AL200" s="8" t="s">
        <v>346</v>
      </c>
    </row>
    <row r="201" spans="1:38" ht="45" customHeight="1">
      <c r="A201" s="5" t="s">
        <v>244</v>
      </c>
      <c r="B201" s="8" t="s">
        <v>3378</v>
      </c>
      <c r="C201" s="64" t="s">
        <v>340</v>
      </c>
      <c r="D201" s="8" t="s">
        <v>3379</v>
      </c>
      <c r="E201" s="8" t="s">
        <v>1252</v>
      </c>
      <c r="F201" s="8"/>
      <c r="G201" s="8"/>
      <c r="H201" s="14">
        <v>0</v>
      </c>
      <c r="I201" s="8">
        <v>230000000</v>
      </c>
      <c r="J201" s="8" t="s">
        <v>16</v>
      </c>
      <c r="K201" s="8" t="s">
        <v>1351</v>
      </c>
      <c r="L201" s="8" t="s">
        <v>1253</v>
      </c>
      <c r="M201" s="8">
        <v>230000000</v>
      </c>
      <c r="N201" s="8" t="s">
        <v>3722</v>
      </c>
      <c r="O201" s="8" t="s">
        <v>131</v>
      </c>
      <c r="P201" s="8"/>
      <c r="Q201" s="8"/>
      <c r="R201" s="5" t="s">
        <v>1254</v>
      </c>
      <c r="S201" s="5"/>
      <c r="T201" s="5"/>
      <c r="U201" s="5">
        <v>0</v>
      </c>
      <c r="V201" s="5">
        <v>100</v>
      </c>
      <c r="W201" s="5">
        <v>0</v>
      </c>
      <c r="X201" s="5" t="s">
        <v>3358</v>
      </c>
      <c r="Y201" s="5" t="s">
        <v>1255</v>
      </c>
      <c r="Z201" s="5">
        <v>80</v>
      </c>
      <c r="AA201" s="10">
        <v>23197.599999999999</v>
      </c>
      <c r="AB201" s="10">
        <v>1855808</v>
      </c>
      <c r="AC201" s="10">
        <f t="shared" si="2"/>
        <v>2078504.9600000002</v>
      </c>
      <c r="AD201" s="5"/>
      <c r="AE201" s="10"/>
      <c r="AF201" s="10"/>
      <c r="AG201" s="8" t="s">
        <v>1328</v>
      </c>
      <c r="AH201" s="8"/>
      <c r="AI201" s="8"/>
      <c r="AJ201" s="8" t="s">
        <v>1443</v>
      </c>
      <c r="AK201" s="8" t="s">
        <v>3380</v>
      </c>
      <c r="AL201" s="8" t="s">
        <v>3381</v>
      </c>
    </row>
    <row r="202" spans="1:38" ht="45" customHeight="1">
      <c r="A202" s="5" t="s">
        <v>245</v>
      </c>
      <c r="B202" s="8" t="s">
        <v>3382</v>
      </c>
      <c r="C202" s="64" t="s">
        <v>340</v>
      </c>
      <c r="D202" s="8" t="s">
        <v>3383</v>
      </c>
      <c r="E202" s="8" t="s">
        <v>1307</v>
      </c>
      <c r="F202" s="8"/>
      <c r="G202" s="8"/>
      <c r="H202" s="14">
        <v>0</v>
      </c>
      <c r="I202" s="8">
        <v>230000000</v>
      </c>
      <c r="J202" s="8" t="s">
        <v>16</v>
      </c>
      <c r="K202" s="8" t="s">
        <v>1351</v>
      </c>
      <c r="L202" s="8" t="s">
        <v>1253</v>
      </c>
      <c r="M202" s="8">
        <v>230000000</v>
      </c>
      <c r="N202" s="8" t="s">
        <v>3722</v>
      </c>
      <c r="O202" s="8" t="s">
        <v>131</v>
      </c>
      <c r="P202" s="8"/>
      <c r="Q202" s="8"/>
      <c r="R202" s="5" t="s">
        <v>1254</v>
      </c>
      <c r="S202" s="5"/>
      <c r="T202" s="5"/>
      <c r="U202" s="5">
        <v>0</v>
      </c>
      <c r="V202" s="5">
        <v>100</v>
      </c>
      <c r="W202" s="5">
        <v>0</v>
      </c>
      <c r="X202" s="5" t="s">
        <v>3358</v>
      </c>
      <c r="Y202" s="5" t="s">
        <v>1255</v>
      </c>
      <c r="Z202" s="5">
        <v>260</v>
      </c>
      <c r="AA202" s="10">
        <v>47290.178571428565</v>
      </c>
      <c r="AB202" s="10">
        <v>12295446.428571427</v>
      </c>
      <c r="AC202" s="10">
        <f t="shared" ref="AC202:AC265" si="3">AB202*1.12</f>
        <v>13770900</v>
      </c>
      <c r="AD202" s="5"/>
      <c r="AE202" s="10"/>
      <c r="AF202" s="10"/>
      <c r="AG202" s="8" t="s">
        <v>1328</v>
      </c>
      <c r="AH202" s="8"/>
      <c r="AI202" s="8"/>
      <c r="AJ202" s="8" t="s">
        <v>1443</v>
      </c>
      <c r="AK202" s="8" t="s">
        <v>3384</v>
      </c>
      <c r="AL202" s="8" t="s">
        <v>3384</v>
      </c>
    </row>
    <row r="203" spans="1:38" ht="45" customHeight="1">
      <c r="A203" s="5" t="s">
        <v>246</v>
      </c>
      <c r="B203" s="8" t="s">
        <v>3385</v>
      </c>
      <c r="C203" s="64" t="s">
        <v>3386</v>
      </c>
      <c r="D203" s="8" t="s">
        <v>3387</v>
      </c>
      <c r="E203" s="8" t="s">
        <v>1307</v>
      </c>
      <c r="F203" s="8"/>
      <c r="G203" s="8"/>
      <c r="H203" s="14">
        <v>0</v>
      </c>
      <c r="I203" s="8">
        <v>230000000</v>
      </c>
      <c r="J203" s="8" t="s">
        <v>16</v>
      </c>
      <c r="K203" s="8" t="s">
        <v>1351</v>
      </c>
      <c r="L203" s="8" t="s">
        <v>1253</v>
      </c>
      <c r="M203" s="8">
        <v>230000000</v>
      </c>
      <c r="N203" s="8" t="s">
        <v>3722</v>
      </c>
      <c r="O203" s="8" t="s">
        <v>131</v>
      </c>
      <c r="P203" s="8"/>
      <c r="Q203" s="8"/>
      <c r="R203" s="5" t="s">
        <v>1254</v>
      </c>
      <c r="S203" s="5"/>
      <c r="T203" s="5"/>
      <c r="U203" s="5">
        <v>0</v>
      </c>
      <c r="V203" s="5">
        <v>100</v>
      </c>
      <c r="W203" s="5">
        <v>0</v>
      </c>
      <c r="X203" s="5" t="s">
        <v>3358</v>
      </c>
      <c r="Y203" s="5" t="s">
        <v>1255</v>
      </c>
      <c r="Z203" s="5">
        <v>170</v>
      </c>
      <c r="AA203" s="10">
        <v>60714.29</v>
      </c>
      <c r="AB203" s="10">
        <v>10321429.300000001</v>
      </c>
      <c r="AC203" s="10">
        <f t="shared" si="3"/>
        <v>11560000.816000002</v>
      </c>
      <c r="AD203" s="5"/>
      <c r="AE203" s="10"/>
      <c r="AF203" s="10"/>
      <c r="AG203" s="8" t="s">
        <v>1328</v>
      </c>
      <c r="AH203" s="8"/>
      <c r="AI203" s="8"/>
      <c r="AJ203" s="8" t="s">
        <v>1443</v>
      </c>
      <c r="AK203" s="8" t="s">
        <v>3388</v>
      </c>
      <c r="AL203" s="8" t="s">
        <v>3389</v>
      </c>
    </row>
    <row r="204" spans="1:38" ht="45" customHeight="1">
      <c r="A204" s="5" t="s">
        <v>247</v>
      </c>
      <c r="B204" s="8" t="s">
        <v>3390</v>
      </c>
      <c r="C204" s="64" t="s">
        <v>350</v>
      </c>
      <c r="D204" s="8" t="s">
        <v>3391</v>
      </c>
      <c r="E204" s="8" t="s">
        <v>1252</v>
      </c>
      <c r="F204" s="8"/>
      <c r="G204" s="8"/>
      <c r="H204" s="14">
        <v>0</v>
      </c>
      <c r="I204" s="8">
        <v>230000000</v>
      </c>
      <c r="J204" s="8" t="s">
        <v>16</v>
      </c>
      <c r="K204" s="8" t="s">
        <v>1351</v>
      </c>
      <c r="L204" s="8" t="s">
        <v>1253</v>
      </c>
      <c r="M204" s="8">
        <v>230000000</v>
      </c>
      <c r="N204" s="8" t="s">
        <v>3722</v>
      </c>
      <c r="O204" s="8" t="s">
        <v>131</v>
      </c>
      <c r="P204" s="8"/>
      <c r="Q204" s="8"/>
      <c r="R204" s="5" t="s">
        <v>1254</v>
      </c>
      <c r="S204" s="5"/>
      <c r="T204" s="5"/>
      <c r="U204" s="5">
        <v>0</v>
      </c>
      <c r="V204" s="5">
        <v>100</v>
      </c>
      <c r="W204" s="5">
        <v>0</v>
      </c>
      <c r="X204" s="5" t="s">
        <v>1812</v>
      </c>
      <c r="Y204" s="5" t="s">
        <v>1255</v>
      </c>
      <c r="Z204" s="5">
        <v>9000</v>
      </c>
      <c r="AA204" s="10">
        <v>136.96</v>
      </c>
      <c r="AB204" s="10">
        <v>1232640</v>
      </c>
      <c r="AC204" s="10">
        <f t="shared" si="3"/>
        <v>1380556.8</v>
      </c>
      <c r="AD204" s="5"/>
      <c r="AE204" s="10"/>
      <c r="AF204" s="10"/>
      <c r="AG204" s="8" t="s">
        <v>1328</v>
      </c>
      <c r="AH204" s="8"/>
      <c r="AI204" s="8"/>
      <c r="AJ204" s="8" t="s">
        <v>1443</v>
      </c>
      <c r="AK204" s="8" t="s">
        <v>3392</v>
      </c>
      <c r="AL204" s="8" t="s">
        <v>3393</v>
      </c>
    </row>
    <row r="205" spans="1:38" ht="45" customHeight="1">
      <c r="A205" s="5" t="s">
        <v>248</v>
      </c>
      <c r="B205" s="8" t="s">
        <v>3394</v>
      </c>
      <c r="C205" s="64" t="s">
        <v>3395</v>
      </c>
      <c r="D205" s="8" t="s">
        <v>3396</v>
      </c>
      <c r="E205" s="8" t="s">
        <v>1252</v>
      </c>
      <c r="F205" s="8"/>
      <c r="G205" s="8"/>
      <c r="H205" s="14">
        <v>0</v>
      </c>
      <c r="I205" s="8">
        <v>230000000</v>
      </c>
      <c r="J205" s="8" t="s">
        <v>16</v>
      </c>
      <c r="K205" s="8" t="s">
        <v>1351</v>
      </c>
      <c r="L205" s="8" t="s">
        <v>1253</v>
      </c>
      <c r="M205" s="8">
        <v>230000000</v>
      </c>
      <c r="N205" s="8" t="s">
        <v>3722</v>
      </c>
      <c r="O205" s="8" t="s">
        <v>131</v>
      </c>
      <c r="P205" s="8"/>
      <c r="Q205" s="8"/>
      <c r="R205" s="5" t="s">
        <v>1254</v>
      </c>
      <c r="S205" s="5"/>
      <c r="T205" s="5"/>
      <c r="U205" s="5">
        <v>0</v>
      </c>
      <c r="V205" s="5">
        <v>100</v>
      </c>
      <c r="W205" s="5">
        <v>0</v>
      </c>
      <c r="X205" s="5" t="s">
        <v>3358</v>
      </c>
      <c r="Y205" s="5" t="s">
        <v>1255</v>
      </c>
      <c r="Z205" s="5">
        <v>120</v>
      </c>
      <c r="AA205" s="10">
        <v>1695.63</v>
      </c>
      <c r="AB205" s="10">
        <v>203475.6</v>
      </c>
      <c r="AC205" s="10">
        <f t="shared" si="3"/>
        <v>227892.67200000002</v>
      </c>
      <c r="AD205" s="5"/>
      <c r="AE205" s="10"/>
      <c r="AF205" s="10"/>
      <c r="AG205" s="8" t="s">
        <v>1328</v>
      </c>
      <c r="AH205" s="8"/>
      <c r="AI205" s="8"/>
      <c r="AJ205" s="8" t="s">
        <v>1443</v>
      </c>
      <c r="AK205" s="8" t="s">
        <v>3397</v>
      </c>
      <c r="AL205" s="8" t="s">
        <v>348</v>
      </c>
    </row>
    <row r="206" spans="1:38" ht="45" customHeight="1">
      <c r="A206" s="5" t="s">
        <v>250</v>
      </c>
      <c r="B206" s="8" t="s">
        <v>3398</v>
      </c>
      <c r="C206" s="64" t="s">
        <v>3399</v>
      </c>
      <c r="D206" s="8" t="s">
        <v>3400</v>
      </c>
      <c r="E206" s="8" t="s">
        <v>1252</v>
      </c>
      <c r="F206" s="8"/>
      <c r="G206" s="8"/>
      <c r="H206" s="14">
        <v>0</v>
      </c>
      <c r="I206" s="8">
        <v>230000000</v>
      </c>
      <c r="J206" s="8" t="s">
        <v>16</v>
      </c>
      <c r="K206" s="8" t="s">
        <v>1351</v>
      </c>
      <c r="L206" s="8" t="s">
        <v>1253</v>
      </c>
      <c r="M206" s="8">
        <v>230000000</v>
      </c>
      <c r="N206" s="8" t="s">
        <v>3722</v>
      </c>
      <c r="O206" s="8" t="s">
        <v>131</v>
      </c>
      <c r="P206" s="8"/>
      <c r="Q206" s="8"/>
      <c r="R206" s="5" t="s">
        <v>1346</v>
      </c>
      <c r="S206" s="5"/>
      <c r="T206" s="5"/>
      <c r="U206" s="5">
        <v>0</v>
      </c>
      <c r="V206" s="5">
        <v>100</v>
      </c>
      <c r="W206" s="5">
        <v>0</v>
      </c>
      <c r="X206" s="5" t="s">
        <v>1932</v>
      </c>
      <c r="Y206" s="5" t="s">
        <v>1255</v>
      </c>
      <c r="Z206" s="5">
        <v>720</v>
      </c>
      <c r="AA206" s="10">
        <v>3857.35</v>
      </c>
      <c r="AB206" s="10">
        <v>2777292</v>
      </c>
      <c r="AC206" s="10">
        <f t="shared" si="3"/>
        <v>3110567.0400000005</v>
      </c>
      <c r="AD206" s="5"/>
      <c r="AE206" s="10"/>
      <c r="AF206" s="10"/>
      <c r="AG206" s="8" t="s">
        <v>1328</v>
      </c>
      <c r="AH206" s="8"/>
      <c r="AI206" s="8"/>
      <c r="AJ206" s="8" t="s">
        <v>1443</v>
      </c>
      <c r="AK206" s="8" t="s">
        <v>3401</v>
      </c>
      <c r="AL206" s="8" t="s">
        <v>3402</v>
      </c>
    </row>
    <row r="207" spans="1:38" ht="45" customHeight="1">
      <c r="A207" s="5" t="s">
        <v>251</v>
      </c>
      <c r="B207" s="8" t="s">
        <v>3403</v>
      </c>
      <c r="C207" s="64" t="s">
        <v>3404</v>
      </c>
      <c r="D207" s="8" t="s">
        <v>3405</v>
      </c>
      <c r="E207" s="8" t="s">
        <v>1252</v>
      </c>
      <c r="F207" s="8"/>
      <c r="G207" s="8"/>
      <c r="H207" s="14">
        <v>0</v>
      </c>
      <c r="I207" s="8">
        <v>230000000</v>
      </c>
      <c r="J207" s="8" t="s">
        <v>16</v>
      </c>
      <c r="K207" s="8" t="s">
        <v>1346</v>
      </c>
      <c r="L207" s="8" t="s">
        <v>1253</v>
      </c>
      <c r="M207" s="8">
        <v>230000000</v>
      </c>
      <c r="N207" s="8" t="s">
        <v>3722</v>
      </c>
      <c r="O207" s="8" t="s">
        <v>131</v>
      </c>
      <c r="P207" s="8"/>
      <c r="Q207" s="8"/>
      <c r="R207" s="5" t="s">
        <v>1435</v>
      </c>
      <c r="S207" s="5"/>
      <c r="T207" s="5"/>
      <c r="U207" s="5">
        <v>0</v>
      </c>
      <c r="V207" s="5">
        <v>100</v>
      </c>
      <c r="W207" s="5">
        <v>0</v>
      </c>
      <c r="X207" s="5" t="s">
        <v>1812</v>
      </c>
      <c r="Y207" s="5" t="s">
        <v>1255</v>
      </c>
      <c r="Z207" s="5">
        <v>40</v>
      </c>
      <c r="AA207" s="10">
        <v>4687.5</v>
      </c>
      <c r="AB207" s="10">
        <v>187500</v>
      </c>
      <c r="AC207" s="10">
        <f t="shared" si="3"/>
        <v>210000.00000000003</v>
      </c>
      <c r="AD207" s="5"/>
      <c r="AE207" s="10"/>
      <c r="AF207" s="10"/>
      <c r="AG207" s="8" t="s">
        <v>1328</v>
      </c>
      <c r="AH207" s="8"/>
      <c r="AI207" s="8"/>
      <c r="AJ207" s="8" t="s">
        <v>1443</v>
      </c>
      <c r="AK207" s="8" t="s">
        <v>3406</v>
      </c>
      <c r="AL207" s="8" t="s">
        <v>3407</v>
      </c>
    </row>
    <row r="208" spans="1:38" ht="45" customHeight="1">
      <c r="A208" s="5" t="s">
        <v>252</v>
      </c>
      <c r="B208" s="8" t="s">
        <v>3408</v>
      </c>
      <c r="C208" s="64" t="s">
        <v>3409</v>
      </c>
      <c r="D208" s="8" t="s">
        <v>3410</v>
      </c>
      <c r="E208" s="8" t="s">
        <v>1252</v>
      </c>
      <c r="F208" s="8"/>
      <c r="G208" s="8"/>
      <c r="H208" s="14">
        <v>0</v>
      </c>
      <c r="I208" s="8">
        <v>230000000</v>
      </c>
      <c r="J208" s="8" t="s">
        <v>16</v>
      </c>
      <c r="K208" s="8" t="s">
        <v>1365</v>
      </c>
      <c r="L208" s="8" t="s">
        <v>1253</v>
      </c>
      <c r="M208" s="8">
        <v>230000000</v>
      </c>
      <c r="N208" s="8" t="s">
        <v>3722</v>
      </c>
      <c r="O208" s="8" t="s">
        <v>131</v>
      </c>
      <c r="P208" s="8"/>
      <c r="Q208" s="8"/>
      <c r="R208" s="5" t="s">
        <v>1397</v>
      </c>
      <c r="S208" s="5"/>
      <c r="T208" s="5"/>
      <c r="U208" s="5">
        <v>0</v>
      </c>
      <c r="V208" s="5">
        <v>100</v>
      </c>
      <c r="W208" s="5">
        <v>0</v>
      </c>
      <c r="X208" s="5" t="s">
        <v>1491</v>
      </c>
      <c r="Y208" s="5" t="s">
        <v>1255</v>
      </c>
      <c r="Z208" s="5">
        <v>90</v>
      </c>
      <c r="AA208" s="10">
        <v>1577.41</v>
      </c>
      <c r="AB208" s="10">
        <v>141966.9</v>
      </c>
      <c r="AC208" s="10">
        <f t="shared" si="3"/>
        <v>159002.92800000001</v>
      </c>
      <c r="AD208" s="5"/>
      <c r="AE208" s="10"/>
      <c r="AF208" s="10"/>
      <c r="AG208" s="8" t="s">
        <v>1328</v>
      </c>
      <c r="AH208" s="8"/>
      <c r="AI208" s="8"/>
      <c r="AJ208" s="8" t="s">
        <v>1443</v>
      </c>
      <c r="AK208" s="8" t="s">
        <v>3411</v>
      </c>
      <c r="AL208" s="8" t="s">
        <v>3412</v>
      </c>
    </row>
    <row r="209" spans="1:38" ht="45" customHeight="1">
      <c r="A209" s="5" t="s">
        <v>253</v>
      </c>
      <c r="B209" s="8" t="s">
        <v>3413</v>
      </c>
      <c r="C209" s="64" t="s">
        <v>353</v>
      </c>
      <c r="D209" s="8" t="s">
        <v>3414</v>
      </c>
      <c r="E209" s="8" t="s">
        <v>1252</v>
      </c>
      <c r="F209" s="8"/>
      <c r="G209" s="8"/>
      <c r="H209" s="14">
        <v>0</v>
      </c>
      <c r="I209" s="8">
        <v>230000000</v>
      </c>
      <c r="J209" s="8" t="s">
        <v>16</v>
      </c>
      <c r="K209" s="8" t="s">
        <v>1365</v>
      </c>
      <c r="L209" s="8" t="s">
        <v>1253</v>
      </c>
      <c r="M209" s="8">
        <v>230000000</v>
      </c>
      <c r="N209" s="8" t="s">
        <v>3722</v>
      </c>
      <c r="O209" s="8" t="s">
        <v>131</v>
      </c>
      <c r="P209" s="8"/>
      <c r="Q209" s="8"/>
      <c r="R209" s="5" t="s">
        <v>1397</v>
      </c>
      <c r="S209" s="5"/>
      <c r="T209" s="5"/>
      <c r="U209" s="5">
        <v>0</v>
      </c>
      <c r="V209" s="5">
        <v>100</v>
      </c>
      <c r="W209" s="5">
        <v>0</v>
      </c>
      <c r="X209" s="5" t="s">
        <v>1812</v>
      </c>
      <c r="Y209" s="5" t="s">
        <v>1255</v>
      </c>
      <c r="Z209" s="5">
        <v>78</v>
      </c>
      <c r="AA209" s="10">
        <v>573.21</v>
      </c>
      <c r="AB209" s="10">
        <v>44710.380000000005</v>
      </c>
      <c r="AC209" s="10">
        <f t="shared" si="3"/>
        <v>50075.625600000007</v>
      </c>
      <c r="AD209" s="5"/>
      <c r="AE209" s="10"/>
      <c r="AF209" s="10"/>
      <c r="AG209" s="8" t="s">
        <v>1328</v>
      </c>
      <c r="AH209" s="8"/>
      <c r="AI209" s="8"/>
      <c r="AJ209" s="8" t="s">
        <v>1443</v>
      </c>
      <c r="AK209" s="8" t="s">
        <v>3415</v>
      </c>
      <c r="AL209" s="8" t="s">
        <v>3416</v>
      </c>
    </row>
    <row r="210" spans="1:38" ht="45" customHeight="1">
      <c r="A210" s="5" t="s">
        <v>254</v>
      </c>
      <c r="B210" s="8" t="s">
        <v>3417</v>
      </c>
      <c r="C210" s="64" t="s">
        <v>3418</v>
      </c>
      <c r="D210" s="8" t="s">
        <v>3419</v>
      </c>
      <c r="E210" s="8" t="s">
        <v>1252</v>
      </c>
      <c r="F210" s="8"/>
      <c r="G210" s="8"/>
      <c r="H210" s="14">
        <v>0</v>
      </c>
      <c r="I210" s="8">
        <v>230000000</v>
      </c>
      <c r="J210" s="8" t="s">
        <v>16</v>
      </c>
      <c r="K210" s="8" t="s">
        <v>1351</v>
      </c>
      <c r="L210" s="8" t="s">
        <v>1253</v>
      </c>
      <c r="M210" s="8">
        <v>230000000</v>
      </c>
      <c r="N210" s="8" t="s">
        <v>3722</v>
      </c>
      <c r="O210" s="8" t="s">
        <v>131</v>
      </c>
      <c r="P210" s="8"/>
      <c r="Q210" s="8"/>
      <c r="R210" s="5" t="s">
        <v>1346</v>
      </c>
      <c r="S210" s="5"/>
      <c r="T210" s="5"/>
      <c r="U210" s="5">
        <v>0</v>
      </c>
      <c r="V210" s="5">
        <v>100</v>
      </c>
      <c r="W210" s="5">
        <v>0</v>
      </c>
      <c r="X210" s="5" t="s">
        <v>1812</v>
      </c>
      <c r="Y210" s="5" t="s">
        <v>1255</v>
      </c>
      <c r="Z210" s="5">
        <v>18</v>
      </c>
      <c r="AA210" s="10">
        <v>1191.7</v>
      </c>
      <c r="AB210" s="10">
        <v>21450.600000000002</v>
      </c>
      <c r="AC210" s="10">
        <f t="shared" si="3"/>
        <v>24024.672000000006</v>
      </c>
      <c r="AD210" s="5"/>
      <c r="AE210" s="10"/>
      <c r="AF210" s="10"/>
      <c r="AG210" s="8" t="s">
        <v>1328</v>
      </c>
      <c r="AH210" s="8"/>
      <c r="AI210" s="8"/>
      <c r="AJ210" s="8" t="s">
        <v>1443</v>
      </c>
      <c r="AK210" s="8" t="s">
        <v>3420</v>
      </c>
      <c r="AL210" s="8" t="s">
        <v>3421</v>
      </c>
    </row>
    <row r="211" spans="1:38" ht="45" customHeight="1">
      <c r="A211" s="5" t="s">
        <v>255</v>
      </c>
      <c r="B211" s="8" t="s">
        <v>3422</v>
      </c>
      <c r="C211" s="64" t="s">
        <v>2961</v>
      </c>
      <c r="D211" s="8" t="s">
        <v>3423</v>
      </c>
      <c r="E211" s="8" t="s">
        <v>1252</v>
      </c>
      <c r="F211" s="8"/>
      <c r="G211" s="8"/>
      <c r="H211" s="14">
        <v>0</v>
      </c>
      <c r="I211" s="8">
        <v>230000000</v>
      </c>
      <c r="J211" s="8" t="s">
        <v>16</v>
      </c>
      <c r="K211" s="8" t="s">
        <v>1351</v>
      </c>
      <c r="L211" s="8" t="s">
        <v>1253</v>
      </c>
      <c r="M211" s="8">
        <v>230000000</v>
      </c>
      <c r="N211" s="8" t="s">
        <v>3722</v>
      </c>
      <c r="O211" s="8" t="s">
        <v>131</v>
      </c>
      <c r="P211" s="8"/>
      <c r="Q211" s="8"/>
      <c r="R211" s="5" t="s">
        <v>1346</v>
      </c>
      <c r="S211" s="5"/>
      <c r="T211" s="5"/>
      <c r="U211" s="5">
        <v>0</v>
      </c>
      <c r="V211" s="5">
        <v>100</v>
      </c>
      <c r="W211" s="5">
        <v>0</v>
      </c>
      <c r="X211" s="5" t="s">
        <v>1812</v>
      </c>
      <c r="Y211" s="5" t="s">
        <v>1255</v>
      </c>
      <c r="Z211" s="5">
        <v>40</v>
      </c>
      <c r="AA211" s="10">
        <v>968.77</v>
      </c>
      <c r="AB211" s="10">
        <v>38750.800000000003</v>
      </c>
      <c r="AC211" s="10">
        <f t="shared" si="3"/>
        <v>43400.896000000008</v>
      </c>
      <c r="AD211" s="5"/>
      <c r="AE211" s="10"/>
      <c r="AF211" s="10"/>
      <c r="AG211" s="8" t="s">
        <v>1328</v>
      </c>
      <c r="AH211" s="8"/>
      <c r="AI211" s="8"/>
      <c r="AJ211" s="8" t="s">
        <v>1443</v>
      </c>
      <c r="AK211" s="8" t="s">
        <v>3424</v>
      </c>
      <c r="AL211" s="8" t="s">
        <v>3425</v>
      </c>
    </row>
    <row r="212" spans="1:38" ht="45" customHeight="1">
      <c r="A212" s="5" t="s">
        <v>256</v>
      </c>
      <c r="B212" s="8" t="s">
        <v>3426</v>
      </c>
      <c r="C212" s="64" t="s">
        <v>363</v>
      </c>
      <c r="D212" s="8" t="s">
        <v>2969</v>
      </c>
      <c r="E212" s="8" t="s">
        <v>1252</v>
      </c>
      <c r="F212" s="8"/>
      <c r="G212" s="8"/>
      <c r="H212" s="14">
        <v>0</v>
      </c>
      <c r="I212" s="8">
        <v>230000000</v>
      </c>
      <c r="J212" s="8" t="s">
        <v>16</v>
      </c>
      <c r="K212" s="8" t="s">
        <v>1365</v>
      </c>
      <c r="L212" s="8" t="s">
        <v>1253</v>
      </c>
      <c r="M212" s="8">
        <v>230000000</v>
      </c>
      <c r="N212" s="8" t="s">
        <v>3722</v>
      </c>
      <c r="O212" s="8" t="s">
        <v>131</v>
      </c>
      <c r="P212" s="8"/>
      <c r="Q212" s="8"/>
      <c r="R212" s="5" t="s">
        <v>1435</v>
      </c>
      <c r="S212" s="5"/>
      <c r="T212" s="5"/>
      <c r="U212" s="5">
        <v>0</v>
      </c>
      <c r="V212" s="5">
        <v>100</v>
      </c>
      <c r="W212" s="5">
        <v>0</v>
      </c>
      <c r="X212" s="5" t="s">
        <v>1817</v>
      </c>
      <c r="Y212" s="5" t="s">
        <v>1255</v>
      </c>
      <c r="Z212" s="5">
        <v>382</v>
      </c>
      <c r="AA212" s="10">
        <v>1605</v>
      </c>
      <c r="AB212" s="10">
        <v>613110</v>
      </c>
      <c r="AC212" s="10">
        <f t="shared" si="3"/>
        <v>686683.20000000007</v>
      </c>
      <c r="AD212" s="5"/>
      <c r="AE212" s="10"/>
      <c r="AF212" s="10"/>
      <c r="AG212" s="8" t="s">
        <v>1328</v>
      </c>
      <c r="AH212" s="8"/>
      <c r="AI212" s="8"/>
      <c r="AJ212" s="8" t="s">
        <v>1443</v>
      </c>
      <c r="AK212" s="8" t="s">
        <v>3427</v>
      </c>
      <c r="AL212" s="8" t="s">
        <v>3428</v>
      </c>
    </row>
    <row r="213" spans="1:38" ht="45" customHeight="1">
      <c r="A213" s="5" t="s">
        <v>257</v>
      </c>
      <c r="B213" s="8" t="s">
        <v>3429</v>
      </c>
      <c r="C213" s="64" t="s">
        <v>3430</v>
      </c>
      <c r="D213" s="8" t="s">
        <v>3431</v>
      </c>
      <c r="E213" s="8" t="s">
        <v>1252</v>
      </c>
      <c r="F213" s="8"/>
      <c r="G213" s="8"/>
      <c r="H213" s="14">
        <v>0</v>
      </c>
      <c r="I213" s="8">
        <v>230000000</v>
      </c>
      <c r="J213" s="8" t="s">
        <v>16</v>
      </c>
      <c r="K213" s="8" t="s">
        <v>1351</v>
      </c>
      <c r="L213" s="8" t="s">
        <v>1253</v>
      </c>
      <c r="M213" s="8">
        <v>230000000</v>
      </c>
      <c r="N213" s="8" t="s">
        <v>3722</v>
      </c>
      <c r="O213" s="8" t="s">
        <v>131</v>
      </c>
      <c r="P213" s="8"/>
      <c r="Q213" s="8"/>
      <c r="R213" s="5" t="s">
        <v>1397</v>
      </c>
      <c r="S213" s="5"/>
      <c r="T213" s="5"/>
      <c r="U213" s="5">
        <v>0</v>
      </c>
      <c r="V213" s="5">
        <v>100</v>
      </c>
      <c r="W213" s="5">
        <v>0</v>
      </c>
      <c r="X213" s="5" t="s">
        <v>3358</v>
      </c>
      <c r="Y213" s="5" t="s">
        <v>1255</v>
      </c>
      <c r="Z213" s="5">
        <v>4</v>
      </c>
      <c r="AA213" s="10">
        <v>71715.030357142867</v>
      </c>
      <c r="AB213" s="10">
        <v>286860.12142857147</v>
      </c>
      <c r="AC213" s="10">
        <f t="shared" si="3"/>
        <v>321283.33600000007</v>
      </c>
      <c r="AD213" s="5"/>
      <c r="AE213" s="10"/>
      <c r="AF213" s="10"/>
      <c r="AG213" s="8" t="s">
        <v>1328</v>
      </c>
      <c r="AH213" s="8"/>
      <c r="AI213" s="8"/>
      <c r="AJ213" s="8" t="s">
        <v>1443</v>
      </c>
      <c r="AK213" s="8" t="s">
        <v>3432</v>
      </c>
      <c r="AL213" s="8" t="s">
        <v>3433</v>
      </c>
    </row>
    <row r="214" spans="1:38" ht="45" customHeight="1">
      <c r="A214" s="5" t="s">
        <v>258</v>
      </c>
      <c r="B214" s="8" t="s">
        <v>3429</v>
      </c>
      <c r="C214" s="64" t="s">
        <v>3430</v>
      </c>
      <c r="D214" s="8" t="s">
        <v>3431</v>
      </c>
      <c r="E214" s="8" t="s">
        <v>1252</v>
      </c>
      <c r="F214" s="8"/>
      <c r="G214" s="8"/>
      <c r="H214" s="14">
        <v>0</v>
      </c>
      <c r="I214" s="8">
        <v>230000000</v>
      </c>
      <c r="J214" s="8" t="s">
        <v>16</v>
      </c>
      <c r="K214" s="8" t="s">
        <v>1351</v>
      </c>
      <c r="L214" s="8" t="s">
        <v>1253</v>
      </c>
      <c r="M214" s="8">
        <v>230000000</v>
      </c>
      <c r="N214" s="8" t="s">
        <v>3722</v>
      </c>
      <c r="O214" s="8" t="s">
        <v>131</v>
      </c>
      <c r="P214" s="8"/>
      <c r="Q214" s="8"/>
      <c r="R214" s="5" t="s">
        <v>1397</v>
      </c>
      <c r="S214" s="5"/>
      <c r="T214" s="5"/>
      <c r="U214" s="5">
        <v>0</v>
      </c>
      <c r="V214" s="5">
        <v>100</v>
      </c>
      <c r="W214" s="5">
        <v>0</v>
      </c>
      <c r="X214" s="5" t="s">
        <v>3358</v>
      </c>
      <c r="Y214" s="5" t="s">
        <v>1255</v>
      </c>
      <c r="Z214" s="5">
        <v>1</v>
      </c>
      <c r="AA214" s="10">
        <v>71715.030357142867</v>
      </c>
      <c r="AB214" s="10">
        <v>71715.030357142867</v>
      </c>
      <c r="AC214" s="10">
        <f t="shared" si="3"/>
        <v>80320.834000000017</v>
      </c>
      <c r="AD214" s="5"/>
      <c r="AE214" s="10"/>
      <c r="AF214" s="10"/>
      <c r="AG214" s="8" t="s">
        <v>1328</v>
      </c>
      <c r="AH214" s="8"/>
      <c r="AI214" s="8"/>
      <c r="AJ214" s="8" t="s">
        <v>1443</v>
      </c>
      <c r="AK214" s="8" t="s">
        <v>3434</v>
      </c>
      <c r="AL214" s="8" t="s">
        <v>3435</v>
      </c>
    </row>
    <row r="215" spans="1:38" ht="45" customHeight="1">
      <c r="A215" s="5" t="s">
        <v>259</v>
      </c>
      <c r="B215" s="8" t="s">
        <v>3429</v>
      </c>
      <c r="C215" s="64" t="s">
        <v>3430</v>
      </c>
      <c r="D215" s="8" t="s">
        <v>3431</v>
      </c>
      <c r="E215" s="8" t="s">
        <v>1252</v>
      </c>
      <c r="F215" s="8"/>
      <c r="G215" s="8"/>
      <c r="H215" s="14">
        <v>0</v>
      </c>
      <c r="I215" s="8">
        <v>230000000</v>
      </c>
      <c r="J215" s="8" t="s">
        <v>16</v>
      </c>
      <c r="K215" s="8" t="s">
        <v>1351</v>
      </c>
      <c r="L215" s="8" t="s">
        <v>1253</v>
      </c>
      <c r="M215" s="8">
        <v>230000000</v>
      </c>
      <c r="N215" s="8" t="s">
        <v>3722</v>
      </c>
      <c r="O215" s="8" t="s">
        <v>131</v>
      </c>
      <c r="P215" s="8"/>
      <c r="Q215" s="8"/>
      <c r="R215" s="5" t="s">
        <v>1397</v>
      </c>
      <c r="S215" s="5"/>
      <c r="T215" s="5"/>
      <c r="U215" s="5">
        <v>0</v>
      </c>
      <c r="V215" s="5">
        <v>100</v>
      </c>
      <c r="W215" s="5">
        <v>0</v>
      </c>
      <c r="X215" s="5" t="s">
        <v>3358</v>
      </c>
      <c r="Y215" s="5" t="s">
        <v>1255</v>
      </c>
      <c r="Z215" s="5">
        <v>4</v>
      </c>
      <c r="AA215" s="10">
        <v>71715.030357142867</v>
      </c>
      <c r="AB215" s="10">
        <v>286860.12142857147</v>
      </c>
      <c r="AC215" s="10">
        <f t="shared" si="3"/>
        <v>321283.33600000007</v>
      </c>
      <c r="AD215" s="5"/>
      <c r="AE215" s="10"/>
      <c r="AF215" s="10"/>
      <c r="AG215" s="8" t="s">
        <v>1328</v>
      </c>
      <c r="AH215" s="8"/>
      <c r="AI215" s="8"/>
      <c r="AJ215" s="8" t="s">
        <v>1443</v>
      </c>
      <c r="AK215" s="8" t="s">
        <v>3436</v>
      </c>
      <c r="AL215" s="8" t="s">
        <v>3437</v>
      </c>
    </row>
    <row r="216" spans="1:38" ht="45" customHeight="1">
      <c r="A216" s="5" t="s">
        <v>260</v>
      </c>
      <c r="B216" s="8" t="s">
        <v>3429</v>
      </c>
      <c r="C216" s="64" t="s">
        <v>3430</v>
      </c>
      <c r="D216" s="8" t="s">
        <v>3431</v>
      </c>
      <c r="E216" s="8" t="s">
        <v>1252</v>
      </c>
      <c r="F216" s="8"/>
      <c r="G216" s="8"/>
      <c r="H216" s="14">
        <v>0</v>
      </c>
      <c r="I216" s="8">
        <v>230000000</v>
      </c>
      <c r="J216" s="8" t="s">
        <v>16</v>
      </c>
      <c r="K216" s="8" t="s">
        <v>1351</v>
      </c>
      <c r="L216" s="8" t="s">
        <v>1253</v>
      </c>
      <c r="M216" s="8">
        <v>230000000</v>
      </c>
      <c r="N216" s="8" t="s">
        <v>3722</v>
      </c>
      <c r="O216" s="8" t="s">
        <v>131</v>
      </c>
      <c r="P216" s="8"/>
      <c r="Q216" s="8"/>
      <c r="R216" s="5" t="s">
        <v>1397</v>
      </c>
      <c r="S216" s="5"/>
      <c r="T216" s="5"/>
      <c r="U216" s="5">
        <v>0</v>
      </c>
      <c r="V216" s="5">
        <v>100</v>
      </c>
      <c r="W216" s="5">
        <v>0</v>
      </c>
      <c r="X216" s="5" t="s">
        <v>3358</v>
      </c>
      <c r="Y216" s="5" t="s">
        <v>1255</v>
      </c>
      <c r="Z216" s="5">
        <v>4</v>
      </c>
      <c r="AA216" s="10">
        <v>71715.030357142867</v>
      </c>
      <c r="AB216" s="10">
        <v>286860.12142857147</v>
      </c>
      <c r="AC216" s="10">
        <f t="shared" si="3"/>
        <v>321283.33600000007</v>
      </c>
      <c r="AD216" s="5"/>
      <c r="AE216" s="10"/>
      <c r="AF216" s="10"/>
      <c r="AG216" s="8" t="s">
        <v>1328</v>
      </c>
      <c r="AH216" s="8"/>
      <c r="AI216" s="8"/>
      <c r="AJ216" s="8" t="s">
        <v>1443</v>
      </c>
      <c r="AK216" s="8" t="s">
        <v>3438</v>
      </c>
      <c r="AL216" s="8" t="s">
        <v>3439</v>
      </c>
    </row>
    <row r="217" spans="1:38" ht="45" customHeight="1">
      <c r="A217" s="5" t="s">
        <v>261</v>
      </c>
      <c r="B217" s="8" t="s">
        <v>3429</v>
      </c>
      <c r="C217" s="64" t="s">
        <v>3430</v>
      </c>
      <c r="D217" s="8" t="s">
        <v>3431</v>
      </c>
      <c r="E217" s="8" t="s">
        <v>1252</v>
      </c>
      <c r="F217" s="8"/>
      <c r="G217" s="8"/>
      <c r="H217" s="14">
        <v>0</v>
      </c>
      <c r="I217" s="8">
        <v>230000000</v>
      </c>
      <c r="J217" s="8" t="s">
        <v>16</v>
      </c>
      <c r="K217" s="8" t="s">
        <v>1351</v>
      </c>
      <c r="L217" s="8" t="s">
        <v>1253</v>
      </c>
      <c r="M217" s="8">
        <v>230000000</v>
      </c>
      <c r="N217" s="8" t="s">
        <v>3722</v>
      </c>
      <c r="O217" s="8" t="s">
        <v>131</v>
      </c>
      <c r="P217" s="8"/>
      <c r="Q217" s="8"/>
      <c r="R217" s="5" t="s">
        <v>1397</v>
      </c>
      <c r="S217" s="5"/>
      <c r="T217" s="5"/>
      <c r="U217" s="5">
        <v>0</v>
      </c>
      <c r="V217" s="5">
        <v>100</v>
      </c>
      <c r="W217" s="5">
        <v>0</v>
      </c>
      <c r="X217" s="5" t="s">
        <v>3358</v>
      </c>
      <c r="Y217" s="5" t="s">
        <v>1255</v>
      </c>
      <c r="Z217" s="5">
        <v>1</v>
      </c>
      <c r="AA217" s="10">
        <v>71715.030357142867</v>
      </c>
      <c r="AB217" s="10">
        <v>71715.030357142867</v>
      </c>
      <c r="AC217" s="10">
        <f t="shared" si="3"/>
        <v>80320.834000000017</v>
      </c>
      <c r="AD217" s="5"/>
      <c r="AE217" s="10"/>
      <c r="AF217" s="10"/>
      <c r="AG217" s="8" t="s">
        <v>1328</v>
      </c>
      <c r="AH217" s="8"/>
      <c r="AI217" s="8"/>
      <c r="AJ217" s="8" t="s">
        <v>1443</v>
      </c>
      <c r="AK217" s="8" t="s">
        <v>3440</v>
      </c>
      <c r="AL217" s="8" t="s">
        <v>3441</v>
      </c>
    </row>
    <row r="218" spans="1:38" ht="45" customHeight="1">
      <c r="A218" s="5" t="s">
        <v>262</v>
      </c>
      <c r="B218" s="8" t="s">
        <v>3442</v>
      </c>
      <c r="C218" s="64" t="s">
        <v>3430</v>
      </c>
      <c r="D218" s="8" t="s">
        <v>3443</v>
      </c>
      <c r="E218" s="8" t="s">
        <v>1252</v>
      </c>
      <c r="F218" s="8"/>
      <c r="G218" s="8"/>
      <c r="H218" s="14">
        <v>0</v>
      </c>
      <c r="I218" s="8">
        <v>230000000</v>
      </c>
      <c r="J218" s="8" t="s">
        <v>16</v>
      </c>
      <c r="K218" s="8" t="s">
        <v>1351</v>
      </c>
      <c r="L218" s="8" t="s">
        <v>1253</v>
      </c>
      <c r="M218" s="8">
        <v>230000000</v>
      </c>
      <c r="N218" s="8" t="s">
        <v>3722</v>
      </c>
      <c r="O218" s="8" t="s">
        <v>131</v>
      </c>
      <c r="P218" s="8"/>
      <c r="Q218" s="8"/>
      <c r="R218" s="5" t="s">
        <v>1397</v>
      </c>
      <c r="S218" s="5"/>
      <c r="T218" s="5"/>
      <c r="U218" s="5">
        <v>0</v>
      </c>
      <c r="V218" s="5">
        <v>100</v>
      </c>
      <c r="W218" s="5">
        <v>0</v>
      </c>
      <c r="X218" s="5" t="s">
        <v>3358</v>
      </c>
      <c r="Y218" s="5" t="s">
        <v>1255</v>
      </c>
      <c r="Z218" s="5">
        <v>4</v>
      </c>
      <c r="AA218" s="10">
        <v>174352.67857142855</v>
      </c>
      <c r="AB218" s="10">
        <v>697410.7142857142</v>
      </c>
      <c r="AC218" s="10">
        <f t="shared" si="3"/>
        <v>781100</v>
      </c>
      <c r="AD218" s="5"/>
      <c r="AE218" s="10"/>
      <c r="AF218" s="10"/>
      <c r="AG218" s="8" t="s">
        <v>1328</v>
      </c>
      <c r="AH218" s="8"/>
      <c r="AI218" s="8"/>
      <c r="AJ218" s="8" t="s">
        <v>1443</v>
      </c>
      <c r="AK218" s="8" t="s">
        <v>3444</v>
      </c>
      <c r="AL218" s="8" t="s">
        <v>3445</v>
      </c>
    </row>
    <row r="219" spans="1:38" ht="45" customHeight="1">
      <c r="A219" s="5" t="s">
        <v>263</v>
      </c>
      <c r="B219" s="8" t="s">
        <v>3446</v>
      </c>
      <c r="C219" s="64" t="s">
        <v>3447</v>
      </c>
      <c r="D219" s="8" t="s">
        <v>3448</v>
      </c>
      <c r="E219" s="8" t="s">
        <v>1252</v>
      </c>
      <c r="F219" s="8"/>
      <c r="G219" s="8"/>
      <c r="H219" s="14">
        <v>0</v>
      </c>
      <c r="I219" s="8">
        <v>230000000</v>
      </c>
      <c r="J219" s="8" t="s">
        <v>16</v>
      </c>
      <c r="K219" s="8" t="s">
        <v>1351</v>
      </c>
      <c r="L219" s="8" t="s">
        <v>1253</v>
      </c>
      <c r="M219" s="8">
        <v>230000000</v>
      </c>
      <c r="N219" s="8" t="s">
        <v>3722</v>
      </c>
      <c r="O219" s="8" t="s">
        <v>131</v>
      </c>
      <c r="P219" s="8"/>
      <c r="Q219" s="8"/>
      <c r="R219" s="5" t="s">
        <v>1397</v>
      </c>
      <c r="S219" s="5"/>
      <c r="T219" s="5"/>
      <c r="U219" s="5">
        <v>0</v>
      </c>
      <c r="V219" s="5">
        <v>100</v>
      </c>
      <c r="W219" s="5">
        <v>0</v>
      </c>
      <c r="X219" s="5" t="s">
        <v>3358</v>
      </c>
      <c r="Y219" s="5" t="s">
        <v>1255</v>
      </c>
      <c r="Z219" s="5">
        <v>10</v>
      </c>
      <c r="AA219" s="10">
        <v>40167.040300000001</v>
      </c>
      <c r="AB219" s="10">
        <v>401670.40299999999</v>
      </c>
      <c r="AC219" s="10">
        <f t="shared" si="3"/>
        <v>449870.85136000003</v>
      </c>
      <c r="AD219" s="5"/>
      <c r="AE219" s="10"/>
      <c r="AF219" s="10"/>
      <c r="AG219" s="8" t="s">
        <v>1328</v>
      </c>
      <c r="AH219" s="8"/>
      <c r="AI219" s="8"/>
      <c r="AJ219" s="8" t="s">
        <v>1443</v>
      </c>
      <c r="AK219" s="8" t="s">
        <v>3449</v>
      </c>
      <c r="AL219" s="8" t="s">
        <v>3450</v>
      </c>
    </row>
    <row r="220" spans="1:38" ht="45" customHeight="1">
      <c r="A220" s="5" t="s">
        <v>264</v>
      </c>
      <c r="B220" s="8" t="s">
        <v>3451</v>
      </c>
      <c r="C220" s="64" t="s">
        <v>3452</v>
      </c>
      <c r="D220" s="8" t="s">
        <v>3453</v>
      </c>
      <c r="E220" s="8" t="s">
        <v>1252</v>
      </c>
      <c r="F220" s="8"/>
      <c r="G220" s="8"/>
      <c r="H220" s="14">
        <v>0</v>
      </c>
      <c r="I220" s="8">
        <v>230000000</v>
      </c>
      <c r="J220" s="8" t="s">
        <v>16</v>
      </c>
      <c r="K220" s="8" t="s">
        <v>1351</v>
      </c>
      <c r="L220" s="8" t="s">
        <v>1253</v>
      </c>
      <c r="M220" s="8">
        <v>230000000</v>
      </c>
      <c r="N220" s="8" t="s">
        <v>3722</v>
      </c>
      <c r="O220" s="8" t="s">
        <v>131</v>
      </c>
      <c r="P220" s="8"/>
      <c r="Q220" s="8"/>
      <c r="R220" s="5" t="s">
        <v>1397</v>
      </c>
      <c r="S220" s="5"/>
      <c r="T220" s="5"/>
      <c r="U220" s="5">
        <v>0</v>
      </c>
      <c r="V220" s="5">
        <v>100</v>
      </c>
      <c r="W220" s="5">
        <v>0</v>
      </c>
      <c r="X220" s="5" t="s">
        <v>3358</v>
      </c>
      <c r="Y220" s="5" t="s">
        <v>1255</v>
      </c>
      <c r="Z220" s="5">
        <v>6</v>
      </c>
      <c r="AA220" s="10">
        <v>33437.5</v>
      </c>
      <c r="AB220" s="10">
        <v>200625</v>
      </c>
      <c r="AC220" s="10">
        <f t="shared" si="3"/>
        <v>224700.00000000003</v>
      </c>
      <c r="AD220" s="5"/>
      <c r="AE220" s="10"/>
      <c r="AF220" s="10"/>
      <c r="AG220" s="8" t="s">
        <v>1328</v>
      </c>
      <c r="AH220" s="8"/>
      <c r="AI220" s="8"/>
      <c r="AJ220" s="8" t="s">
        <v>1443</v>
      </c>
      <c r="AK220" s="8" t="s">
        <v>3454</v>
      </c>
      <c r="AL220" s="8" t="s">
        <v>3455</v>
      </c>
    </row>
    <row r="221" spans="1:38" ht="45" customHeight="1">
      <c r="A221" s="5" t="s">
        <v>265</v>
      </c>
      <c r="B221" s="8" t="s">
        <v>3456</v>
      </c>
      <c r="C221" s="64" t="s">
        <v>3430</v>
      </c>
      <c r="D221" s="8" t="s">
        <v>3457</v>
      </c>
      <c r="E221" s="8" t="s">
        <v>1252</v>
      </c>
      <c r="F221" s="8"/>
      <c r="G221" s="8"/>
      <c r="H221" s="14">
        <v>0</v>
      </c>
      <c r="I221" s="8">
        <v>230000000</v>
      </c>
      <c r="J221" s="8" t="s">
        <v>16</v>
      </c>
      <c r="K221" s="8" t="s">
        <v>1351</v>
      </c>
      <c r="L221" s="8" t="s">
        <v>1253</v>
      </c>
      <c r="M221" s="8">
        <v>230000000</v>
      </c>
      <c r="N221" s="8" t="s">
        <v>3722</v>
      </c>
      <c r="O221" s="8" t="s">
        <v>131</v>
      </c>
      <c r="P221" s="8"/>
      <c r="Q221" s="8"/>
      <c r="R221" s="5" t="s">
        <v>1397</v>
      </c>
      <c r="S221" s="5"/>
      <c r="T221" s="5"/>
      <c r="U221" s="5">
        <v>0</v>
      </c>
      <c r="V221" s="5">
        <v>100</v>
      </c>
      <c r="W221" s="5">
        <v>0</v>
      </c>
      <c r="X221" s="5" t="s">
        <v>3358</v>
      </c>
      <c r="Y221" s="5" t="s">
        <v>1255</v>
      </c>
      <c r="Z221" s="5">
        <v>2</v>
      </c>
      <c r="AA221" s="10">
        <v>123924.43839285715</v>
      </c>
      <c r="AB221" s="10">
        <v>247848.8767857143</v>
      </c>
      <c r="AC221" s="10">
        <f t="shared" si="3"/>
        <v>277590.74200000003</v>
      </c>
      <c r="AD221" s="5"/>
      <c r="AE221" s="10"/>
      <c r="AF221" s="10"/>
      <c r="AG221" s="8" t="s">
        <v>1328</v>
      </c>
      <c r="AH221" s="8"/>
      <c r="AI221" s="8"/>
      <c r="AJ221" s="8" t="s">
        <v>1443</v>
      </c>
      <c r="AK221" s="8" t="s">
        <v>3458</v>
      </c>
      <c r="AL221" s="8" t="s">
        <v>3459</v>
      </c>
    </row>
    <row r="222" spans="1:38" ht="45" customHeight="1">
      <c r="A222" s="5" t="s">
        <v>266</v>
      </c>
      <c r="B222" s="8" t="s">
        <v>3456</v>
      </c>
      <c r="C222" s="64" t="s">
        <v>3430</v>
      </c>
      <c r="D222" s="8" t="s">
        <v>3457</v>
      </c>
      <c r="E222" s="8" t="s">
        <v>1252</v>
      </c>
      <c r="F222" s="8"/>
      <c r="G222" s="8"/>
      <c r="H222" s="14">
        <v>0</v>
      </c>
      <c r="I222" s="8">
        <v>230000000</v>
      </c>
      <c r="J222" s="8" t="s">
        <v>16</v>
      </c>
      <c r="K222" s="8" t="s">
        <v>1351</v>
      </c>
      <c r="L222" s="8" t="s">
        <v>1253</v>
      </c>
      <c r="M222" s="8">
        <v>230000000</v>
      </c>
      <c r="N222" s="8" t="s">
        <v>3722</v>
      </c>
      <c r="O222" s="8" t="s">
        <v>131</v>
      </c>
      <c r="P222" s="8"/>
      <c r="Q222" s="8"/>
      <c r="R222" s="5" t="s">
        <v>1397</v>
      </c>
      <c r="S222" s="5"/>
      <c r="T222" s="5"/>
      <c r="U222" s="5">
        <v>0</v>
      </c>
      <c r="V222" s="5">
        <v>100</v>
      </c>
      <c r="W222" s="5">
        <v>0</v>
      </c>
      <c r="X222" s="5" t="s">
        <v>3358</v>
      </c>
      <c r="Y222" s="5" t="s">
        <v>1255</v>
      </c>
      <c r="Z222" s="5">
        <v>2</v>
      </c>
      <c r="AA222" s="10">
        <v>123924.43839285715</v>
      </c>
      <c r="AB222" s="10">
        <v>247848.8767857143</v>
      </c>
      <c r="AC222" s="10">
        <f t="shared" si="3"/>
        <v>277590.74200000003</v>
      </c>
      <c r="AD222" s="5"/>
      <c r="AE222" s="10"/>
      <c r="AF222" s="10"/>
      <c r="AG222" s="8" t="s">
        <v>1328</v>
      </c>
      <c r="AH222" s="8"/>
      <c r="AI222" s="8"/>
      <c r="AJ222" s="8" t="s">
        <v>1443</v>
      </c>
      <c r="AK222" s="8" t="s">
        <v>3460</v>
      </c>
      <c r="AL222" s="8" t="s">
        <v>3461</v>
      </c>
    </row>
    <row r="223" spans="1:38" ht="45" customHeight="1">
      <c r="A223" s="5" t="s">
        <v>267</v>
      </c>
      <c r="B223" s="8" t="s">
        <v>3456</v>
      </c>
      <c r="C223" s="64" t="s">
        <v>3430</v>
      </c>
      <c r="D223" s="8" t="s">
        <v>3457</v>
      </c>
      <c r="E223" s="8" t="s">
        <v>1252</v>
      </c>
      <c r="F223" s="8"/>
      <c r="G223" s="8"/>
      <c r="H223" s="14">
        <v>0</v>
      </c>
      <c r="I223" s="8">
        <v>230000000</v>
      </c>
      <c r="J223" s="8" t="s">
        <v>16</v>
      </c>
      <c r="K223" s="8" t="s">
        <v>1351</v>
      </c>
      <c r="L223" s="8" t="s">
        <v>1253</v>
      </c>
      <c r="M223" s="8">
        <v>230000000</v>
      </c>
      <c r="N223" s="8" t="s">
        <v>3722</v>
      </c>
      <c r="O223" s="8" t="s">
        <v>131</v>
      </c>
      <c r="P223" s="8"/>
      <c r="Q223" s="8"/>
      <c r="R223" s="5" t="s">
        <v>1397</v>
      </c>
      <c r="S223" s="5"/>
      <c r="T223" s="5"/>
      <c r="U223" s="5">
        <v>0</v>
      </c>
      <c r="V223" s="5">
        <v>100</v>
      </c>
      <c r="W223" s="5">
        <v>0</v>
      </c>
      <c r="X223" s="5" t="s">
        <v>3358</v>
      </c>
      <c r="Y223" s="5" t="s">
        <v>1255</v>
      </c>
      <c r="Z223" s="5">
        <v>2</v>
      </c>
      <c r="AA223" s="10">
        <v>123924.43839285715</v>
      </c>
      <c r="AB223" s="10">
        <v>247848.8767857143</v>
      </c>
      <c r="AC223" s="10">
        <f t="shared" si="3"/>
        <v>277590.74200000003</v>
      </c>
      <c r="AD223" s="5"/>
      <c r="AE223" s="10"/>
      <c r="AF223" s="10"/>
      <c r="AG223" s="8" t="s">
        <v>1328</v>
      </c>
      <c r="AH223" s="8"/>
      <c r="AI223" s="8"/>
      <c r="AJ223" s="8" t="s">
        <v>1443</v>
      </c>
      <c r="AK223" s="8" t="s">
        <v>3462</v>
      </c>
      <c r="AL223" s="8" t="s">
        <v>3463</v>
      </c>
    </row>
    <row r="224" spans="1:38" ht="45" customHeight="1">
      <c r="A224" s="5" t="s">
        <v>268</v>
      </c>
      <c r="B224" s="8" t="s">
        <v>3464</v>
      </c>
      <c r="C224" s="64" t="s">
        <v>3430</v>
      </c>
      <c r="D224" s="8" t="s">
        <v>3465</v>
      </c>
      <c r="E224" s="8" t="s">
        <v>1252</v>
      </c>
      <c r="F224" s="8"/>
      <c r="G224" s="8"/>
      <c r="H224" s="14">
        <v>0</v>
      </c>
      <c r="I224" s="8">
        <v>230000000</v>
      </c>
      <c r="J224" s="8" t="s">
        <v>16</v>
      </c>
      <c r="K224" s="8" t="s">
        <v>1351</v>
      </c>
      <c r="L224" s="8" t="s">
        <v>1253</v>
      </c>
      <c r="M224" s="8">
        <v>230000000</v>
      </c>
      <c r="N224" s="8" t="s">
        <v>3722</v>
      </c>
      <c r="O224" s="8" t="s">
        <v>131</v>
      </c>
      <c r="P224" s="8"/>
      <c r="Q224" s="8"/>
      <c r="R224" s="5" t="s">
        <v>1397</v>
      </c>
      <c r="S224" s="5"/>
      <c r="T224" s="5"/>
      <c r="U224" s="5">
        <v>0</v>
      </c>
      <c r="V224" s="5">
        <v>100</v>
      </c>
      <c r="W224" s="5">
        <v>0</v>
      </c>
      <c r="X224" s="5" t="s">
        <v>3358</v>
      </c>
      <c r="Y224" s="5" t="s">
        <v>1255</v>
      </c>
      <c r="Z224" s="5">
        <v>1</v>
      </c>
      <c r="AA224" s="10">
        <v>122579.29553571429</v>
      </c>
      <c r="AB224" s="10">
        <v>122579.29553571429</v>
      </c>
      <c r="AC224" s="10">
        <f t="shared" si="3"/>
        <v>137288.81100000002</v>
      </c>
      <c r="AD224" s="5"/>
      <c r="AE224" s="10"/>
      <c r="AF224" s="10"/>
      <c r="AG224" s="8" t="s">
        <v>1328</v>
      </c>
      <c r="AH224" s="8"/>
      <c r="AI224" s="8"/>
      <c r="AJ224" s="8" t="s">
        <v>1443</v>
      </c>
      <c r="AK224" s="8" t="s">
        <v>3466</v>
      </c>
      <c r="AL224" s="8" t="s">
        <v>3467</v>
      </c>
    </row>
    <row r="225" spans="1:38" ht="45" customHeight="1">
      <c r="A225" s="5" t="s">
        <v>269</v>
      </c>
      <c r="B225" s="8" t="s">
        <v>3456</v>
      </c>
      <c r="C225" s="64" t="s">
        <v>3430</v>
      </c>
      <c r="D225" s="8" t="s">
        <v>3457</v>
      </c>
      <c r="E225" s="8" t="s">
        <v>1252</v>
      </c>
      <c r="F225" s="8"/>
      <c r="G225" s="8"/>
      <c r="H225" s="14">
        <v>0</v>
      </c>
      <c r="I225" s="8">
        <v>230000000</v>
      </c>
      <c r="J225" s="8" t="s">
        <v>16</v>
      </c>
      <c r="K225" s="8" t="s">
        <v>1351</v>
      </c>
      <c r="L225" s="8" t="s">
        <v>1253</v>
      </c>
      <c r="M225" s="8">
        <v>230000000</v>
      </c>
      <c r="N225" s="8" t="s">
        <v>3722</v>
      </c>
      <c r="O225" s="8" t="s">
        <v>131</v>
      </c>
      <c r="P225" s="8"/>
      <c r="Q225" s="8"/>
      <c r="R225" s="5" t="s">
        <v>1397</v>
      </c>
      <c r="S225" s="5"/>
      <c r="T225" s="5"/>
      <c r="U225" s="5">
        <v>0</v>
      </c>
      <c r="V225" s="5">
        <v>100</v>
      </c>
      <c r="W225" s="5">
        <v>0</v>
      </c>
      <c r="X225" s="5" t="s">
        <v>3358</v>
      </c>
      <c r="Y225" s="5" t="s">
        <v>1255</v>
      </c>
      <c r="Z225" s="5">
        <v>1</v>
      </c>
      <c r="AA225" s="10">
        <v>127959.86696428573</v>
      </c>
      <c r="AB225" s="10">
        <v>127959.86696428573</v>
      </c>
      <c r="AC225" s="10">
        <f t="shared" si="3"/>
        <v>143315.05100000004</v>
      </c>
      <c r="AD225" s="5"/>
      <c r="AE225" s="10"/>
      <c r="AF225" s="10"/>
      <c r="AG225" s="8" t="s">
        <v>1328</v>
      </c>
      <c r="AH225" s="8"/>
      <c r="AI225" s="8"/>
      <c r="AJ225" s="8" t="s">
        <v>1443</v>
      </c>
      <c r="AK225" s="8" t="s">
        <v>3468</v>
      </c>
      <c r="AL225" s="8" t="s">
        <v>3469</v>
      </c>
    </row>
    <row r="226" spans="1:38" ht="45" customHeight="1">
      <c r="A226" s="5" t="s">
        <v>270</v>
      </c>
      <c r="B226" s="8" t="s">
        <v>3470</v>
      </c>
      <c r="C226" s="64" t="s">
        <v>3430</v>
      </c>
      <c r="D226" s="8" t="s">
        <v>3471</v>
      </c>
      <c r="E226" s="8" t="s">
        <v>1252</v>
      </c>
      <c r="F226" s="8"/>
      <c r="G226" s="8"/>
      <c r="H226" s="14">
        <v>0</v>
      </c>
      <c r="I226" s="8">
        <v>230000000</v>
      </c>
      <c r="J226" s="8" t="s">
        <v>16</v>
      </c>
      <c r="K226" s="8" t="s">
        <v>1351</v>
      </c>
      <c r="L226" s="8" t="s">
        <v>1253</v>
      </c>
      <c r="M226" s="8">
        <v>230000000</v>
      </c>
      <c r="N226" s="8" t="s">
        <v>3722</v>
      </c>
      <c r="O226" s="8" t="s">
        <v>131</v>
      </c>
      <c r="P226" s="8"/>
      <c r="Q226" s="8"/>
      <c r="R226" s="5" t="s">
        <v>1397</v>
      </c>
      <c r="S226" s="5"/>
      <c r="T226" s="5"/>
      <c r="U226" s="5">
        <v>0</v>
      </c>
      <c r="V226" s="5">
        <v>100</v>
      </c>
      <c r="W226" s="5">
        <v>0</v>
      </c>
      <c r="X226" s="5" t="s">
        <v>3358</v>
      </c>
      <c r="Y226" s="5" t="s">
        <v>1255</v>
      </c>
      <c r="Z226" s="5">
        <v>3</v>
      </c>
      <c r="AA226" s="10">
        <v>151486.60714285713</v>
      </c>
      <c r="AB226" s="10">
        <v>454459.82142857136</v>
      </c>
      <c r="AC226" s="10">
        <f t="shared" si="3"/>
        <v>508995</v>
      </c>
      <c r="AD226" s="5"/>
      <c r="AE226" s="10"/>
      <c r="AF226" s="10"/>
      <c r="AG226" s="8" t="s">
        <v>1328</v>
      </c>
      <c r="AH226" s="8"/>
      <c r="AI226" s="8"/>
      <c r="AJ226" s="8" t="s">
        <v>1443</v>
      </c>
      <c r="AK226" s="8" t="s">
        <v>3472</v>
      </c>
      <c r="AL226" s="8" t="s">
        <v>3473</v>
      </c>
    </row>
    <row r="227" spans="1:38" ht="45" customHeight="1">
      <c r="A227" s="5" t="s">
        <v>271</v>
      </c>
      <c r="B227" s="8" t="s">
        <v>3470</v>
      </c>
      <c r="C227" s="64" t="s">
        <v>3430</v>
      </c>
      <c r="D227" s="8" t="s">
        <v>3471</v>
      </c>
      <c r="E227" s="8" t="s">
        <v>1252</v>
      </c>
      <c r="F227" s="8"/>
      <c r="G227" s="8"/>
      <c r="H227" s="14">
        <v>0</v>
      </c>
      <c r="I227" s="8">
        <v>230000000</v>
      </c>
      <c r="J227" s="8" t="s">
        <v>16</v>
      </c>
      <c r="K227" s="8" t="s">
        <v>1351</v>
      </c>
      <c r="L227" s="8" t="s">
        <v>1253</v>
      </c>
      <c r="M227" s="8">
        <v>230000000</v>
      </c>
      <c r="N227" s="8" t="s">
        <v>3722</v>
      </c>
      <c r="O227" s="8" t="s">
        <v>131</v>
      </c>
      <c r="P227" s="8"/>
      <c r="Q227" s="8"/>
      <c r="R227" s="5" t="s">
        <v>1397</v>
      </c>
      <c r="S227" s="5"/>
      <c r="T227" s="5"/>
      <c r="U227" s="5">
        <v>0</v>
      </c>
      <c r="V227" s="5">
        <v>100</v>
      </c>
      <c r="W227" s="5">
        <v>0</v>
      </c>
      <c r="X227" s="5" t="s">
        <v>3358</v>
      </c>
      <c r="Y227" s="5" t="s">
        <v>1255</v>
      </c>
      <c r="Z227" s="5">
        <v>3</v>
      </c>
      <c r="AA227" s="10">
        <v>151486.60714285713</v>
      </c>
      <c r="AB227" s="10">
        <v>454459.82142857136</v>
      </c>
      <c r="AC227" s="10">
        <f t="shared" si="3"/>
        <v>508995</v>
      </c>
      <c r="AD227" s="5"/>
      <c r="AE227" s="10"/>
      <c r="AF227" s="10"/>
      <c r="AG227" s="8" t="s">
        <v>1328</v>
      </c>
      <c r="AH227" s="8"/>
      <c r="AI227" s="8"/>
      <c r="AJ227" s="8" t="s">
        <v>1443</v>
      </c>
      <c r="AK227" s="8" t="s">
        <v>3474</v>
      </c>
      <c r="AL227" s="8" t="s">
        <v>3475</v>
      </c>
    </row>
    <row r="228" spans="1:38" ht="45" customHeight="1">
      <c r="A228" s="5" t="s">
        <v>272</v>
      </c>
      <c r="B228" s="8" t="s">
        <v>3456</v>
      </c>
      <c r="C228" s="64" t="s">
        <v>3430</v>
      </c>
      <c r="D228" s="8" t="s">
        <v>3457</v>
      </c>
      <c r="E228" s="8" t="s">
        <v>1252</v>
      </c>
      <c r="F228" s="8"/>
      <c r="G228" s="8"/>
      <c r="H228" s="14">
        <v>0</v>
      </c>
      <c r="I228" s="8">
        <v>230000000</v>
      </c>
      <c r="J228" s="8" t="s">
        <v>16</v>
      </c>
      <c r="K228" s="8" t="s">
        <v>1351</v>
      </c>
      <c r="L228" s="8" t="s">
        <v>1253</v>
      </c>
      <c r="M228" s="8">
        <v>230000000</v>
      </c>
      <c r="N228" s="8" t="s">
        <v>3722</v>
      </c>
      <c r="O228" s="8" t="s">
        <v>131</v>
      </c>
      <c r="P228" s="8"/>
      <c r="Q228" s="8"/>
      <c r="R228" s="5" t="s">
        <v>1397</v>
      </c>
      <c r="S228" s="5"/>
      <c r="T228" s="5"/>
      <c r="U228" s="5">
        <v>0</v>
      </c>
      <c r="V228" s="5">
        <v>100</v>
      </c>
      <c r="W228" s="5">
        <v>0</v>
      </c>
      <c r="X228" s="5" t="s">
        <v>3358</v>
      </c>
      <c r="Y228" s="5" t="s">
        <v>1255</v>
      </c>
      <c r="Z228" s="5">
        <v>2</v>
      </c>
      <c r="AA228" s="10">
        <v>123924.43839285715</v>
      </c>
      <c r="AB228" s="10">
        <v>247848.8767857143</v>
      </c>
      <c r="AC228" s="10">
        <f t="shared" si="3"/>
        <v>277590.74200000003</v>
      </c>
      <c r="AD228" s="5"/>
      <c r="AE228" s="10"/>
      <c r="AF228" s="10"/>
      <c r="AG228" s="8" t="s">
        <v>1328</v>
      </c>
      <c r="AH228" s="8"/>
      <c r="AI228" s="8"/>
      <c r="AJ228" s="8" t="s">
        <v>1443</v>
      </c>
      <c r="AK228" s="8" t="s">
        <v>3476</v>
      </c>
      <c r="AL228" s="8" t="s">
        <v>3477</v>
      </c>
    </row>
    <row r="229" spans="1:38" ht="45" customHeight="1">
      <c r="A229" s="5" t="s">
        <v>273</v>
      </c>
      <c r="B229" s="8" t="s">
        <v>3456</v>
      </c>
      <c r="C229" s="64" t="s">
        <v>3430</v>
      </c>
      <c r="D229" s="8" t="s">
        <v>3457</v>
      </c>
      <c r="E229" s="8" t="s">
        <v>1252</v>
      </c>
      <c r="F229" s="8"/>
      <c r="G229" s="8"/>
      <c r="H229" s="14">
        <v>0</v>
      </c>
      <c r="I229" s="8">
        <v>230000000</v>
      </c>
      <c r="J229" s="8" t="s">
        <v>16</v>
      </c>
      <c r="K229" s="8" t="s">
        <v>1351</v>
      </c>
      <c r="L229" s="8" t="s">
        <v>1253</v>
      </c>
      <c r="M229" s="8">
        <v>230000000</v>
      </c>
      <c r="N229" s="8" t="s">
        <v>3722</v>
      </c>
      <c r="O229" s="8" t="s">
        <v>131</v>
      </c>
      <c r="P229" s="8"/>
      <c r="Q229" s="8"/>
      <c r="R229" s="5" t="s">
        <v>1397</v>
      </c>
      <c r="S229" s="5"/>
      <c r="T229" s="5"/>
      <c r="U229" s="5">
        <v>0</v>
      </c>
      <c r="V229" s="5">
        <v>100</v>
      </c>
      <c r="W229" s="5">
        <v>0</v>
      </c>
      <c r="X229" s="5" t="s">
        <v>3358</v>
      </c>
      <c r="Y229" s="5" t="s">
        <v>1255</v>
      </c>
      <c r="Z229" s="5">
        <v>2</v>
      </c>
      <c r="AA229" s="10">
        <v>123924.43839285715</v>
      </c>
      <c r="AB229" s="10">
        <v>247848.8767857143</v>
      </c>
      <c r="AC229" s="10">
        <f t="shared" si="3"/>
        <v>277590.74200000003</v>
      </c>
      <c r="AD229" s="5"/>
      <c r="AE229" s="10"/>
      <c r="AF229" s="10"/>
      <c r="AG229" s="8" t="s">
        <v>1328</v>
      </c>
      <c r="AH229" s="8"/>
      <c r="AI229" s="8"/>
      <c r="AJ229" s="8" t="s">
        <v>1443</v>
      </c>
      <c r="AK229" s="8" t="s">
        <v>3478</v>
      </c>
      <c r="AL229" s="8" t="s">
        <v>3479</v>
      </c>
    </row>
    <row r="230" spans="1:38" ht="45" customHeight="1">
      <c r="A230" s="5" t="s">
        <v>274</v>
      </c>
      <c r="B230" s="8" t="s">
        <v>3456</v>
      </c>
      <c r="C230" s="64" t="s">
        <v>3430</v>
      </c>
      <c r="D230" s="8" t="s">
        <v>3457</v>
      </c>
      <c r="E230" s="8" t="s">
        <v>1252</v>
      </c>
      <c r="F230" s="8"/>
      <c r="G230" s="8"/>
      <c r="H230" s="14">
        <v>0</v>
      </c>
      <c r="I230" s="8">
        <v>230000000</v>
      </c>
      <c r="J230" s="8" t="s">
        <v>16</v>
      </c>
      <c r="K230" s="8" t="s">
        <v>1351</v>
      </c>
      <c r="L230" s="8" t="s">
        <v>1253</v>
      </c>
      <c r="M230" s="8">
        <v>230000000</v>
      </c>
      <c r="N230" s="8" t="s">
        <v>3722</v>
      </c>
      <c r="O230" s="8" t="s">
        <v>131</v>
      </c>
      <c r="P230" s="8"/>
      <c r="Q230" s="8"/>
      <c r="R230" s="5" t="s">
        <v>1397</v>
      </c>
      <c r="S230" s="5"/>
      <c r="T230" s="5"/>
      <c r="U230" s="5">
        <v>0</v>
      </c>
      <c r="V230" s="5">
        <v>100</v>
      </c>
      <c r="W230" s="5">
        <v>0</v>
      </c>
      <c r="X230" s="5" t="s">
        <v>3358</v>
      </c>
      <c r="Y230" s="5" t="s">
        <v>1255</v>
      </c>
      <c r="Z230" s="5">
        <v>2</v>
      </c>
      <c r="AA230" s="10">
        <v>123924.43839285715</v>
      </c>
      <c r="AB230" s="10">
        <v>247848.8767857143</v>
      </c>
      <c r="AC230" s="10">
        <f t="shared" si="3"/>
        <v>277590.74200000003</v>
      </c>
      <c r="AD230" s="5"/>
      <c r="AE230" s="10"/>
      <c r="AF230" s="10"/>
      <c r="AG230" s="8" t="s">
        <v>1328</v>
      </c>
      <c r="AH230" s="8"/>
      <c r="AI230" s="8"/>
      <c r="AJ230" s="8" t="s">
        <v>1443</v>
      </c>
      <c r="AK230" s="8" t="s">
        <v>3480</v>
      </c>
      <c r="AL230" s="8" t="s">
        <v>3481</v>
      </c>
    </row>
    <row r="231" spans="1:38" ht="45" customHeight="1">
      <c r="A231" s="5" t="s">
        <v>275</v>
      </c>
      <c r="B231" s="8" t="s">
        <v>3456</v>
      </c>
      <c r="C231" s="64" t="s">
        <v>3430</v>
      </c>
      <c r="D231" s="8" t="s">
        <v>3457</v>
      </c>
      <c r="E231" s="8" t="s">
        <v>1252</v>
      </c>
      <c r="F231" s="8"/>
      <c r="G231" s="8"/>
      <c r="H231" s="14">
        <v>0</v>
      </c>
      <c r="I231" s="8">
        <v>230000000</v>
      </c>
      <c r="J231" s="8" t="s">
        <v>16</v>
      </c>
      <c r="K231" s="8" t="s">
        <v>1351</v>
      </c>
      <c r="L231" s="8" t="s">
        <v>1253</v>
      </c>
      <c r="M231" s="8">
        <v>230000000</v>
      </c>
      <c r="N231" s="8" t="s">
        <v>3722</v>
      </c>
      <c r="O231" s="8" t="s">
        <v>131</v>
      </c>
      <c r="P231" s="8"/>
      <c r="Q231" s="8"/>
      <c r="R231" s="5" t="s">
        <v>1397</v>
      </c>
      <c r="S231" s="5"/>
      <c r="T231" s="5"/>
      <c r="U231" s="5">
        <v>0</v>
      </c>
      <c r="V231" s="5">
        <v>100</v>
      </c>
      <c r="W231" s="5">
        <v>0</v>
      </c>
      <c r="X231" s="5" t="s">
        <v>3358</v>
      </c>
      <c r="Y231" s="5" t="s">
        <v>1255</v>
      </c>
      <c r="Z231" s="5">
        <v>2</v>
      </c>
      <c r="AA231" s="10">
        <v>123924.43839285715</v>
      </c>
      <c r="AB231" s="10">
        <v>247848.8767857143</v>
      </c>
      <c r="AC231" s="10">
        <f t="shared" si="3"/>
        <v>277590.74200000003</v>
      </c>
      <c r="AD231" s="5"/>
      <c r="AE231" s="10"/>
      <c r="AF231" s="10"/>
      <c r="AG231" s="8" t="s">
        <v>1328</v>
      </c>
      <c r="AH231" s="8"/>
      <c r="AI231" s="8"/>
      <c r="AJ231" s="8" t="s">
        <v>1443</v>
      </c>
      <c r="AK231" s="8" t="s">
        <v>3482</v>
      </c>
      <c r="AL231" s="8" t="s">
        <v>3483</v>
      </c>
    </row>
    <row r="232" spans="1:38" ht="45" customHeight="1">
      <c r="A232" s="5" t="s">
        <v>276</v>
      </c>
      <c r="B232" s="8" t="s">
        <v>3442</v>
      </c>
      <c r="C232" s="64" t="s">
        <v>3430</v>
      </c>
      <c r="D232" s="8" t="s">
        <v>3443</v>
      </c>
      <c r="E232" s="8" t="s">
        <v>1252</v>
      </c>
      <c r="F232" s="8"/>
      <c r="G232" s="8"/>
      <c r="H232" s="14">
        <v>0</v>
      </c>
      <c r="I232" s="8">
        <v>230000000</v>
      </c>
      <c r="J232" s="8" t="s">
        <v>16</v>
      </c>
      <c r="K232" s="8" t="s">
        <v>1351</v>
      </c>
      <c r="L232" s="8" t="s">
        <v>1253</v>
      </c>
      <c r="M232" s="8">
        <v>230000000</v>
      </c>
      <c r="N232" s="8" t="s">
        <v>3722</v>
      </c>
      <c r="O232" s="8" t="s">
        <v>131</v>
      </c>
      <c r="P232" s="8"/>
      <c r="Q232" s="8"/>
      <c r="R232" s="5" t="s">
        <v>1397</v>
      </c>
      <c r="S232" s="5"/>
      <c r="T232" s="5"/>
      <c r="U232" s="5">
        <v>0</v>
      </c>
      <c r="V232" s="5">
        <v>100</v>
      </c>
      <c r="W232" s="5">
        <v>0</v>
      </c>
      <c r="X232" s="5" t="s">
        <v>3358</v>
      </c>
      <c r="Y232" s="5" t="s">
        <v>1255</v>
      </c>
      <c r="Z232" s="5">
        <v>2</v>
      </c>
      <c r="AA232" s="10">
        <v>91045.53571428571</v>
      </c>
      <c r="AB232" s="10">
        <v>182091.07142857142</v>
      </c>
      <c r="AC232" s="10">
        <f t="shared" si="3"/>
        <v>203942</v>
      </c>
      <c r="AD232" s="5"/>
      <c r="AE232" s="10"/>
      <c r="AF232" s="10"/>
      <c r="AG232" s="8" t="s">
        <v>1328</v>
      </c>
      <c r="AH232" s="8"/>
      <c r="AI232" s="8"/>
      <c r="AJ232" s="8" t="s">
        <v>1443</v>
      </c>
      <c r="AK232" s="8" t="s">
        <v>3484</v>
      </c>
      <c r="AL232" s="8" t="s">
        <v>3485</v>
      </c>
    </row>
    <row r="233" spans="1:38" ht="45" customHeight="1">
      <c r="A233" s="5" t="s">
        <v>277</v>
      </c>
      <c r="B233" s="8" t="s">
        <v>3442</v>
      </c>
      <c r="C233" s="64" t="s">
        <v>3430</v>
      </c>
      <c r="D233" s="8" t="s">
        <v>3443</v>
      </c>
      <c r="E233" s="8" t="s">
        <v>1252</v>
      </c>
      <c r="F233" s="8"/>
      <c r="G233" s="8"/>
      <c r="H233" s="14">
        <v>0</v>
      </c>
      <c r="I233" s="8">
        <v>230000000</v>
      </c>
      <c r="J233" s="8" t="s">
        <v>16</v>
      </c>
      <c r="K233" s="8" t="s">
        <v>1351</v>
      </c>
      <c r="L233" s="8" t="s">
        <v>1253</v>
      </c>
      <c r="M233" s="8">
        <v>230000000</v>
      </c>
      <c r="N233" s="8" t="s">
        <v>3722</v>
      </c>
      <c r="O233" s="8" t="s">
        <v>131</v>
      </c>
      <c r="P233" s="8"/>
      <c r="Q233" s="8"/>
      <c r="R233" s="5" t="s">
        <v>1397</v>
      </c>
      <c r="S233" s="5"/>
      <c r="T233" s="5"/>
      <c r="U233" s="5">
        <v>0</v>
      </c>
      <c r="V233" s="5">
        <v>100</v>
      </c>
      <c r="W233" s="5">
        <v>0</v>
      </c>
      <c r="X233" s="5" t="s">
        <v>3358</v>
      </c>
      <c r="Y233" s="5" t="s">
        <v>1255</v>
      </c>
      <c r="Z233" s="5">
        <v>1</v>
      </c>
      <c r="AA233" s="10">
        <v>1892084.8214285714</v>
      </c>
      <c r="AB233" s="10">
        <v>1892084.8214285714</v>
      </c>
      <c r="AC233" s="10">
        <f t="shared" si="3"/>
        <v>2119135</v>
      </c>
      <c r="AD233" s="5"/>
      <c r="AE233" s="10"/>
      <c r="AF233" s="10"/>
      <c r="AG233" s="8" t="s">
        <v>1328</v>
      </c>
      <c r="AH233" s="8"/>
      <c r="AI233" s="8"/>
      <c r="AJ233" s="8" t="s">
        <v>1443</v>
      </c>
      <c r="AK233" s="8" t="s">
        <v>3486</v>
      </c>
      <c r="AL233" s="8" t="s">
        <v>3487</v>
      </c>
    </row>
    <row r="234" spans="1:38" ht="45" customHeight="1">
      <c r="A234" s="5" t="s">
        <v>280</v>
      </c>
      <c r="B234" s="8" t="s">
        <v>3442</v>
      </c>
      <c r="C234" s="64" t="s">
        <v>3430</v>
      </c>
      <c r="D234" s="8" t="s">
        <v>3443</v>
      </c>
      <c r="E234" s="8" t="s">
        <v>1252</v>
      </c>
      <c r="F234" s="8"/>
      <c r="G234" s="8"/>
      <c r="H234" s="14">
        <v>0</v>
      </c>
      <c r="I234" s="8">
        <v>230000000</v>
      </c>
      <c r="J234" s="8" t="s">
        <v>16</v>
      </c>
      <c r="K234" s="8" t="s">
        <v>1351</v>
      </c>
      <c r="L234" s="8" t="s">
        <v>1253</v>
      </c>
      <c r="M234" s="8">
        <v>230000000</v>
      </c>
      <c r="N234" s="8" t="s">
        <v>3722</v>
      </c>
      <c r="O234" s="8" t="s">
        <v>131</v>
      </c>
      <c r="P234" s="8"/>
      <c r="Q234" s="8"/>
      <c r="R234" s="5" t="s">
        <v>1397</v>
      </c>
      <c r="S234" s="5"/>
      <c r="T234" s="5"/>
      <c r="U234" s="5">
        <v>0</v>
      </c>
      <c r="V234" s="5">
        <v>100</v>
      </c>
      <c r="W234" s="5">
        <v>0</v>
      </c>
      <c r="X234" s="5" t="s">
        <v>3358</v>
      </c>
      <c r="Y234" s="5" t="s">
        <v>1255</v>
      </c>
      <c r="Z234" s="5">
        <v>1</v>
      </c>
      <c r="AA234" s="10">
        <v>349469.64285714284</v>
      </c>
      <c r="AB234" s="10">
        <v>349469.64285714284</v>
      </c>
      <c r="AC234" s="10">
        <f t="shared" si="3"/>
        <v>391406</v>
      </c>
      <c r="AD234" s="5"/>
      <c r="AE234" s="10"/>
      <c r="AF234" s="10"/>
      <c r="AG234" s="8" t="s">
        <v>1328</v>
      </c>
      <c r="AH234" s="8"/>
      <c r="AI234" s="8"/>
      <c r="AJ234" s="8" t="s">
        <v>1443</v>
      </c>
      <c r="AK234" s="8" t="s">
        <v>3488</v>
      </c>
      <c r="AL234" s="8" t="s">
        <v>3489</v>
      </c>
    </row>
    <row r="235" spans="1:38" ht="45" customHeight="1">
      <c r="A235" s="5" t="s">
        <v>281</v>
      </c>
      <c r="B235" s="8" t="s">
        <v>3456</v>
      </c>
      <c r="C235" s="64" t="s">
        <v>3430</v>
      </c>
      <c r="D235" s="8" t="s">
        <v>3457</v>
      </c>
      <c r="E235" s="8" t="s">
        <v>1252</v>
      </c>
      <c r="F235" s="8"/>
      <c r="G235" s="8"/>
      <c r="H235" s="14">
        <v>0</v>
      </c>
      <c r="I235" s="8">
        <v>230000000</v>
      </c>
      <c r="J235" s="8" t="s">
        <v>16</v>
      </c>
      <c r="K235" s="8" t="s">
        <v>1351</v>
      </c>
      <c r="L235" s="8" t="s">
        <v>1253</v>
      </c>
      <c r="M235" s="8">
        <v>230000000</v>
      </c>
      <c r="N235" s="8" t="s">
        <v>3722</v>
      </c>
      <c r="O235" s="8" t="s">
        <v>131</v>
      </c>
      <c r="P235" s="8"/>
      <c r="Q235" s="8"/>
      <c r="R235" s="5" t="s">
        <v>1397</v>
      </c>
      <c r="S235" s="5"/>
      <c r="T235" s="5"/>
      <c r="U235" s="5">
        <v>0</v>
      </c>
      <c r="V235" s="5">
        <v>100</v>
      </c>
      <c r="W235" s="5">
        <v>0</v>
      </c>
      <c r="X235" s="5" t="s">
        <v>3358</v>
      </c>
      <c r="Y235" s="5" t="s">
        <v>1255</v>
      </c>
      <c r="Z235" s="5">
        <v>2</v>
      </c>
      <c r="AA235" s="10">
        <v>123924.43839285715</v>
      </c>
      <c r="AB235" s="10">
        <v>247848.8767857143</v>
      </c>
      <c r="AC235" s="10">
        <f t="shared" si="3"/>
        <v>277590.74200000003</v>
      </c>
      <c r="AD235" s="5"/>
      <c r="AE235" s="10"/>
      <c r="AF235" s="10"/>
      <c r="AG235" s="8" t="s">
        <v>1328</v>
      </c>
      <c r="AH235" s="8"/>
      <c r="AI235" s="8"/>
      <c r="AJ235" s="8" t="s">
        <v>1443</v>
      </c>
      <c r="AK235" s="8" t="s">
        <v>3490</v>
      </c>
      <c r="AL235" s="8" t="s">
        <v>3491</v>
      </c>
    </row>
    <row r="236" spans="1:38" ht="45" customHeight="1">
      <c r="A236" s="5" t="s">
        <v>282</v>
      </c>
      <c r="B236" s="8" t="s">
        <v>3442</v>
      </c>
      <c r="C236" s="64" t="s">
        <v>3430</v>
      </c>
      <c r="D236" s="8" t="s">
        <v>3443</v>
      </c>
      <c r="E236" s="8" t="s">
        <v>1252</v>
      </c>
      <c r="F236" s="8"/>
      <c r="G236" s="8"/>
      <c r="H236" s="14">
        <v>0</v>
      </c>
      <c r="I236" s="8">
        <v>230000000</v>
      </c>
      <c r="J236" s="8" t="s">
        <v>16</v>
      </c>
      <c r="K236" s="8" t="s">
        <v>1351</v>
      </c>
      <c r="L236" s="8" t="s">
        <v>1253</v>
      </c>
      <c r="M236" s="8">
        <v>230000000</v>
      </c>
      <c r="N236" s="8" t="s">
        <v>3722</v>
      </c>
      <c r="O236" s="8" t="s">
        <v>131</v>
      </c>
      <c r="P236" s="8"/>
      <c r="Q236" s="8"/>
      <c r="R236" s="5" t="s">
        <v>1397</v>
      </c>
      <c r="S236" s="5"/>
      <c r="T236" s="5"/>
      <c r="U236" s="5">
        <v>0</v>
      </c>
      <c r="V236" s="5">
        <v>100</v>
      </c>
      <c r="W236" s="5">
        <v>0</v>
      </c>
      <c r="X236" s="5" t="s">
        <v>3358</v>
      </c>
      <c r="Y236" s="5" t="s">
        <v>1255</v>
      </c>
      <c r="Z236" s="5">
        <v>2</v>
      </c>
      <c r="AA236" s="10">
        <v>870153.61607142852</v>
      </c>
      <c r="AB236" s="10">
        <v>1740307.232142857</v>
      </c>
      <c r="AC236" s="10">
        <f t="shared" si="3"/>
        <v>1949144.1</v>
      </c>
      <c r="AD236" s="5"/>
      <c r="AE236" s="10"/>
      <c r="AF236" s="10"/>
      <c r="AG236" s="8" t="s">
        <v>1328</v>
      </c>
      <c r="AH236" s="8"/>
      <c r="AI236" s="8"/>
      <c r="AJ236" s="8" t="s">
        <v>1443</v>
      </c>
      <c r="AK236" s="8" t="s">
        <v>3492</v>
      </c>
      <c r="AL236" s="8" t="s">
        <v>3493</v>
      </c>
    </row>
    <row r="237" spans="1:38" ht="45" customHeight="1">
      <c r="A237" s="5" t="s">
        <v>283</v>
      </c>
      <c r="B237" s="8" t="s">
        <v>3442</v>
      </c>
      <c r="C237" s="64" t="s">
        <v>3430</v>
      </c>
      <c r="D237" s="8" t="s">
        <v>3443</v>
      </c>
      <c r="E237" s="8" t="s">
        <v>1252</v>
      </c>
      <c r="F237" s="8"/>
      <c r="G237" s="8"/>
      <c r="H237" s="14">
        <v>0</v>
      </c>
      <c r="I237" s="8">
        <v>230000000</v>
      </c>
      <c r="J237" s="8" t="s">
        <v>16</v>
      </c>
      <c r="K237" s="8" t="s">
        <v>1351</v>
      </c>
      <c r="L237" s="8" t="s">
        <v>1253</v>
      </c>
      <c r="M237" s="8">
        <v>230000000</v>
      </c>
      <c r="N237" s="8" t="s">
        <v>3722</v>
      </c>
      <c r="O237" s="8" t="s">
        <v>131</v>
      </c>
      <c r="P237" s="8"/>
      <c r="Q237" s="8"/>
      <c r="R237" s="5" t="s">
        <v>1397</v>
      </c>
      <c r="S237" s="5"/>
      <c r="T237" s="5"/>
      <c r="U237" s="5">
        <v>0</v>
      </c>
      <c r="V237" s="5">
        <v>100</v>
      </c>
      <c r="W237" s="5">
        <v>0</v>
      </c>
      <c r="X237" s="5" t="s">
        <v>3358</v>
      </c>
      <c r="Y237" s="5" t="s">
        <v>1255</v>
      </c>
      <c r="Z237" s="5">
        <v>2</v>
      </c>
      <c r="AA237" s="10">
        <v>1830313.3392857143</v>
      </c>
      <c r="AB237" s="10">
        <v>3660626.6785714286</v>
      </c>
      <c r="AC237" s="10">
        <f t="shared" si="3"/>
        <v>4099901.8800000004</v>
      </c>
      <c r="AD237" s="5"/>
      <c r="AE237" s="10"/>
      <c r="AF237" s="10"/>
      <c r="AG237" s="8" t="s">
        <v>1328</v>
      </c>
      <c r="AH237" s="8"/>
      <c r="AI237" s="8"/>
      <c r="AJ237" s="8" t="s">
        <v>1443</v>
      </c>
      <c r="AK237" s="8" t="s">
        <v>3494</v>
      </c>
      <c r="AL237" s="8" t="s">
        <v>3495</v>
      </c>
    </row>
    <row r="238" spans="1:38" ht="45" customHeight="1">
      <c r="A238" s="5" t="s">
        <v>284</v>
      </c>
      <c r="B238" s="8" t="s">
        <v>3442</v>
      </c>
      <c r="C238" s="64" t="s">
        <v>3430</v>
      </c>
      <c r="D238" s="8" t="s">
        <v>3443</v>
      </c>
      <c r="E238" s="8" t="s">
        <v>1252</v>
      </c>
      <c r="F238" s="8"/>
      <c r="G238" s="8"/>
      <c r="H238" s="14">
        <v>0</v>
      </c>
      <c r="I238" s="8">
        <v>230000000</v>
      </c>
      <c r="J238" s="8" t="s">
        <v>16</v>
      </c>
      <c r="K238" s="8" t="s">
        <v>1351</v>
      </c>
      <c r="L238" s="8" t="s">
        <v>1253</v>
      </c>
      <c r="M238" s="8">
        <v>230000000</v>
      </c>
      <c r="N238" s="8" t="s">
        <v>3722</v>
      </c>
      <c r="O238" s="8" t="s">
        <v>131</v>
      </c>
      <c r="P238" s="8"/>
      <c r="Q238" s="8"/>
      <c r="R238" s="5" t="s">
        <v>1397</v>
      </c>
      <c r="S238" s="5"/>
      <c r="T238" s="5"/>
      <c r="U238" s="5">
        <v>0</v>
      </c>
      <c r="V238" s="5">
        <v>100</v>
      </c>
      <c r="W238" s="5">
        <v>0</v>
      </c>
      <c r="X238" s="5" t="s">
        <v>3358</v>
      </c>
      <c r="Y238" s="5" t="s">
        <v>1255</v>
      </c>
      <c r="Z238" s="5">
        <v>2</v>
      </c>
      <c r="AA238" s="10">
        <v>1453877.7857142857</v>
      </c>
      <c r="AB238" s="10">
        <v>2907755.5714285714</v>
      </c>
      <c r="AC238" s="10">
        <f t="shared" si="3"/>
        <v>3256686.24</v>
      </c>
      <c r="AD238" s="5"/>
      <c r="AE238" s="10"/>
      <c r="AF238" s="10"/>
      <c r="AG238" s="8" t="s">
        <v>1328</v>
      </c>
      <c r="AH238" s="8"/>
      <c r="AI238" s="8"/>
      <c r="AJ238" s="8" t="s">
        <v>1443</v>
      </c>
      <c r="AK238" s="8" t="s">
        <v>3496</v>
      </c>
      <c r="AL238" s="8" t="s">
        <v>3497</v>
      </c>
    </row>
    <row r="239" spans="1:38" ht="45" customHeight="1">
      <c r="A239" s="5" t="s">
        <v>285</v>
      </c>
      <c r="B239" s="8" t="s">
        <v>3442</v>
      </c>
      <c r="C239" s="64" t="s">
        <v>3430</v>
      </c>
      <c r="D239" s="8" t="s">
        <v>3443</v>
      </c>
      <c r="E239" s="8" t="s">
        <v>1252</v>
      </c>
      <c r="F239" s="8"/>
      <c r="G239" s="8"/>
      <c r="H239" s="14">
        <v>0</v>
      </c>
      <c r="I239" s="8">
        <v>230000000</v>
      </c>
      <c r="J239" s="8" t="s">
        <v>16</v>
      </c>
      <c r="K239" s="8" t="s">
        <v>1351</v>
      </c>
      <c r="L239" s="8" t="s">
        <v>1253</v>
      </c>
      <c r="M239" s="8">
        <v>230000000</v>
      </c>
      <c r="N239" s="8" t="s">
        <v>3722</v>
      </c>
      <c r="O239" s="8" t="s">
        <v>131</v>
      </c>
      <c r="P239" s="8"/>
      <c r="Q239" s="8"/>
      <c r="R239" s="5" t="s">
        <v>1397</v>
      </c>
      <c r="S239" s="5"/>
      <c r="T239" s="5"/>
      <c r="U239" s="5">
        <v>0</v>
      </c>
      <c r="V239" s="5">
        <v>100</v>
      </c>
      <c r="W239" s="5">
        <v>0</v>
      </c>
      <c r="X239" s="5" t="s">
        <v>3358</v>
      </c>
      <c r="Y239" s="5" t="s">
        <v>1255</v>
      </c>
      <c r="Z239" s="5">
        <v>2</v>
      </c>
      <c r="AA239" s="10">
        <v>778940.89285714296</v>
      </c>
      <c r="AB239" s="10">
        <v>1557881.7857142859</v>
      </c>
      <c r="AC239" s="10">
        <f t="shared" si="3"/>
        <v>1744827.6000000003</v>
      </c>
      <c r="AD239" s="5"/>
      <c r="AE239" s="10"/>
      <c r="AF239" s="10"/>
      <c r="AG239" s="8" t="s">
        <v>1328</v>
      </c>
      <c r="AH239" s="8"/>
      <c r="AI239" s="8"/>
      <c r="AJ239" s="8" t="s">
        <v>1443</v>
      </c>
      <c r="AK239" s="8" t="s">
        <v>3498</v>
      </c>
      <c r="AL239" s="8" t="s">
        <v>3499</v>
      </c>
    </row>
    <row r="240" spans="1:38" ht="45" customHeight="1">
      <c r="A240" s="5" t="s">
        <v>286</v>
      </c>
      <c r="B240" s="8" t="s">
        <v>3429</v>
      </c>
      <c r="C240" s="64" t="s">
        <v>3430</v>
      </c>
      <c r="D240" s="8" t="s">
        <v>3431</v>
      </c>
      <c r="E240" s="8" t="s">
        <v>1252</v>
      </c>
      <c r="F240" s="8"/>
      <c r="G240" s="8"/>
      <c r="H240" s="14">
        <v>0</v>
      </c>
      <c r="I240" s="8">
        <v>230000000</v>
      </c>
      <c r="J240" s="8" t="s">
        <v>16</v>
      </c>
      <c r="K240" s="8" t="s">
        <v>1351</v>
      </c>
      <c r="L240" s="8" t="s">
        <v>1253</v>
      </c>
      <c r="M240" s="8">
        <v>230000000</v>
      </c>
      <c r="N240" s="8" t="s">
        <v>3722</v>
      </c>
      <c r="O240" s="8" t="s">
        <v>131</v>
      </c>
      <c r="P240" s="8"/>
      <c r="Q240" s="8"/>
      <c r="R240" s="5" t="s">
        <v>1397</v>
      </c>
      <c r="S240" s="5"/>
      <c r="T240" s="5"/>
      <c r="U240" s="5">
        <v>0</v>
      </c>
      <c r="V240" s="5">
        <v>100</v>
      </c>
      <c r="W240" s="5">
        <v>0</v>
      </c>
      <c r="X240" s="5" t="s">
        <v>3358</v>
      </c>
      <c r="Y240" s="5" t="s">
        <v>1255</v>
      </c>
      <c r="Z240" s="5">
        <v>2</v>
      </c>
      <c r="AA240" s="10">
        <v>41620.53571428571</v>
      </c>
      <c r="AB240" s="10">
        <v>83241.07142857142</v>
      </c>
      <c r="AC240" s="10">
        <f t="shared" si="3"/>
        <v>93230</v>
      </c>
      <c r="AD240" s="5"/>
      <c r="AE240" s="10"/>
      <c r="AF240" s="10"/>
      <c r="AG240" s="8" t="s">
        <v>1328</v>
      </c>
      <c r="AH240" s="8"/>
      <c r="AI240" s="8"/>
      <c r="AJ240" s="8" t="s">
        <v>1443</v>
      </c>
      <c r="AK240" s="8" t="s">
        <v>3500</v>
      </c>
      <c r="AL240" s="8" t="s">
        <v>3501</v>
      </c>
    </row>
    <row r="241" spans="1:38" ht="45" customHeight="1">
      <c r="A241" s="5" t="s">
        <v>287</v>
      </c>
      <c r="B241" s="8" t="s">
        <v>3429</v>
      </c>
      <c r="C241" s="64" t="s">
        <v>3430</v>
      </c>
      <c r="D241" s="8" t="s">
        <v>3431</v>
      </c>
      <c r="E241" s="8" t="s">
        <v>1252</v>
      </c>
      <c r="F241" s="8"/>
      <c r="G241" s="8"/>
      <c r="H241" s="14">
        <v>0</v>
      </c>
      <c r="I241" s="8">
        <v>230000000</v>
      </c>
      <c r="J241" s="8" t="s">
        <v>16</v>
      </c>
      <c r="K241" s="8" t="s">
        <v>1351</v>
      </c>
      <c r="L241" s="8" t="s">
        <v>1253</v>
      </c>
      <c r="M241" s="8">
        <v>230000000</v>
      </c>
      <c r="N241" s="8" t="s">
        <v>3722</v>
      </c>
      <c r="O241" s="8" t="s">
        <v>131</v>
      </c>
      <c r="P241" s="8"/>
      <c r="Q241" s="8"/>
      <c r="R241" s="5" t="s">
        <v>1397</v>
      </c>
      <c r="S241" s="5"/>
      <c r="T241" s="5"/>
      <c r="U241" s="5">
        <v>0</v>
      </c>
      <c r="V241" s="5">
        <v>100</v>
      </c>
      <c r="W241" s="5">
        <v>0</v>
      </c>
      <c r="X241" s="5" t="s">
        <v>3358</v>
      </c>
      <c r="Y241" s="5" t="s">
        <v>1255</v>
      </c>
      <c r="Z241" s="5">
        <v>2</v>
      </c>
      <c r="AA241" s="10">
        <v>41620.53571428571</v>
      </c>
      <c r="AB241" s="10">
        <v>83241.07142857142</v>
      </c>
      <c r="AC241" s="10">
        <f t="shared" si="3"/>
        <v>93230</v>
      </c>
      <c r="AD241" s="5"/>
      <c r="AE241" s="10"/>
      <c r="AF241" s="10"/>
      <c r="AG241" s="8" t="s">
        <v>1328</v>
      </c>
      <c r="AH241" s="8"/>
      <c r="AI241" s="8"/>
      <c r="AJ241" s="8" t="s">
        <v>1443</v>
      </c>
      <c r="AK241" s="8" t="s">
        <v>3502</v>
      </c>
      <c r="AL241" s="8" t="s">
        <v>3503</v>
      </c>
    </row>
    <row r="242" spans="1:38" ht="45" customHeight="1">
      <c r="A242" s="5" t="s">
        <v>288</v>
      </c>
      <c r="B242" s="8" t="s">
        <v>3429</v>
      </c>
      <c r="C242" s="64" t="s">
        <v>3430</v>
      </c>
      <c r="D242" s="8" t="s">
        <v>3431</v>
      </c>
      <c r="E242" s="8" t="s">
        <v>1252</v>
      </c>
      <c r="F242" s="8"/>
      <c r="G242" s="8"/>
      <c r="H242" s="14">
        <v>0</v>
      </c>
      <c r="I242" s="8">
        <v>230000000</v>
      </c>
      <c r="J242" s="8" t="s">
        <v>16</v>
      </c>
      <c r="K242" s="8" t="s">
        <v>1351</v>
      </c>
      <c r="L242" s="8" t="s">
        <v>1253</v>
      </c>
      <c r="M242" s="8">
        <v>230000000</v>
      </c>
      <c r="N242" s="8" t="s">
        <v>3722</v>
      </c>
      <c r="O242" s="8" t="s">
        <v>131</v>
      </c>
      <c r="P242" s="8"/>
      <c r="Q242" s="8"/>
      <c r="R242" s="5" t="s">
        <v>1397</v>
      </c>
      <c r="S242" s="5"/>
      <c r="T242" s="5"/>
      <c r="U242" s="5">
        <v>0</v>
      </c>
      <c r="V242" s="5">
        <v>100</v>
      </c>
      <c r="W242" s="5">
        <v>0</v>
      </c>
      <c r="X242" s="5" t="s">
        <v>3358</v>
      </c>
      <c r="Y242" s="5" t="s">
        <v>1255</v>
      </c>
      <c r="Z242" s="5">
        <v>4</v>
      </c>
      <c r="AA242" s="10">
        <v>45049.107142857138</v>
      </c>
      <c r="AB242" s="10">
        <v>180196.42857142855</v>
      </c>
      <c r="AC242" s="10">
        <f t="shared" si="3"/>
        <v>201820</v>
      </c>
      <c r="AD242" s="5"/>
      <c r="AE242" s="10"/>
      <c r="AF242" s="10"/>
      <c r="AG242" s="8" t="s">
        <v>1328</v>
      </c>
      <c r="AH242" s="8"/>
      <c r="AI242" s="8"/>
      <c r="AJ242" s="8" t="s">
        <v>1443</v>
      </c>
      <c r="AK242" s="8" t="s">
        <v>3504</v>
      </c>
      <c r="AL242" s="8" t="s">
        <v>3505</v>
      </c>
    </row>
    <row r="243" spans="1:38" ht="45" customHeight="1">
      <c r="A243" s="5" t="s">
        <v>289</v>
      </c>
      <c r="B243" s="8" t="s">
        <v>3506</v>
      </c>
      <c r="C243" s="64" t="s">
        <v>3430</v>
      </c>
      <c r="D243" s="8" t="s">
        <v>3507</v>
      </c>
      <c r="E243" s="8" t="s">
        <v>1252</v>
      </c>
      <c r="F243" s="8"/>
      <c r="G243" s="8"/>
      <c r="H243" s="14">
        <v>0</v>
      </c>
      <c r="I243" s="8">
        <v>230000000</v>
      </c>
      <c r="J243" s="8" t="s">
        <v>16</v>
      </c>
      <c r="K243" s="8" t="s">
        <v>1351</v>
      </c>
      <c r="L243" s="8" t="s">
        <v>1253</v>
      </c>
      <c r="M243" s="8">
        <v>230000000</v>
      </c>
      <c r="N243" s="8" t="s">
        <v>3722</v>
      </c>
      <c r="O243" s="8" t="s">
        <v>131</v>
      </c>
      <c r="P243" s="8"/>
      <c r="Q243" s="8"/>
      <c r="R243" s="5" t="s">
        <v>1397</v>
      </c>
      <c r="S243" s="5"/>
      <c r="T243" s="5"/>
      <c r="U243" s="5">
        <v>0</v>
      </c>
      <c r="V243" s="5">
        <v>100</v>
      </c>
      <c r="W243" s="5">
        <v>0</v>
      </c>
      <c r="X243" s="5" t="s">
        <v>3358</v>
      </c>
      <c r="Y243" s="5" t="s">
        <v>1255</v>
      </c>
      <c r="Z243" s="5">
        <v>5</v>
      </c>
      <c r="AA243" s="10">
        <v>41620.53571428571</v>
      </c>
      <c r="AB243" s="10">
        <v>208102.67857142855</v>
      </c>
      <c r="AC243" s="10">
        <f t="shared" si="3"/>
        <v>233075</v>
      </c>
      <c r="AD243" s="5"/>
      <c r="AE243" s="10"/>
      <c r="AF243" s="10"/>
      <c r="AG243" s="8" t="s">
        <v>1328</v>
      </c>
      <c r="AH243" s="8"/>
      <c r="AI243" s="8"/>
      <c r="AJ243" s="8" t="s">
        <v>1443</v>
      </c>
      <c r="AK243" s="8" t="s">
        <v>3508</v>
      </c>
      <c r="AL243" s="8" t="s">
        <v>3509</v>
      </c>
    </row>
    <row r="244" spans="1:38" ht="45" customHeight="1">
      <c r="A244" s="5" t="s">
        <v>290</v>
      </c>
      <c r="B244" s="8" t="s">
        <v>3510</v>
      </c>
      <c r="C244" s="64" t="s">
        <v>3430</v>
      </c>
      <c r="D244" s="8" t="s">
        <v>3511</v>
      </c>
      <c r="E244" s="8" t="s">
        <v>1252</v>
      </c>
      <c r="F244" s="8"/>
      <c r="G244" s="8"/>
      <c r="H244" s="14">
        <v>0</v>
      </c>
      <c r="I244" s="8">
        <v>230000000</v>
      </c>
      <c r="J244" s="8" t="s">
        <v>16</v>
      </c>
      <c r="K244" s="8" t="s">
        <v>1351</v>
      </c>
      <c r="L244" s="8" t="s">
        <v>1253</v>
      </c>
      <c r="M244" s="8">
        <v>230000000</v>
      </c>
      <c r="N244" s="8" t="s">
        <v>3722</v>
      </c>
      <c r="O244" s="8" t="s">
        <v>131</v>
      </c>
      <c r="P244" s="8"/>
      <c r="Q244" s="8"/>
      <c r="R244" s="5" t="s">
        <v>1397</v>
      </c>
      <c r="S244" s="5"/>
      <c r="T244" s="5"/>
      <c r="U244" s="5">
        <v>0</v>
      </c>
      <c r="V244" s="5">
        <v>100</v>
      </c>
      <c r="W244" s="5">
        <v>0</v>
      </c>
      <c r="X244" s="5" t="s">
        <v>3358</v>
      </c>
      <c r="Y244" s="5" t="s">
        <v>1255</v>
      </c>
      <c r="Z244" s="5">
        <v>2</v>
      </c>
      <c r="AA244" s="10">
        <v>41620.53571428571</v>
      </c>
      <c r="AB244" s="10">
        <v>83241.07142857142</v>
      </c>
      <c r="AC244" s="10">
        <f t="shared" si="3"/>
        <v>93230</v>
      </c>
      <c r="AD244" s="5"/>
      <c r="AE244" s="10"/>
      <c r="AF244" s="10"/>
      <c r="AG244" s="8" t="s">
        <v>1328</v>
      </c>
      <c r="AH244" s="8"/>
      <c r="AI244" s="8"/>
      <c r="AJ244" s="8" t="s">
        <v>1443</v>
      </c>
      <c r="AK244" s="8" t="s">
        <v>3512</v>
      </c>
      <c r="AL244" s="8" t="s">
        <v>3513</v>
      </c>
    </row>
    <row r="245" spans="1:38" ht="45" customHeight="1">
      <c r="A245" s="5" t="s">
        <v>291</v>
      </c>
      <c r="B245" s="8" t="s">
        <v>3514</v>
      </c>
      <c r="C245" s="64" t="s">
        <v>3430</v>
      </c>
      <c r="D245" s="8" t="s">
        <v>3515</v>
      </c>
      <c r="E245" s="8" t="s">
        <v>1252</v>
      </c>
      <c r="F245" s="8"/>
      <c r="G245" s="8"/>
      <c r="H245" s="14">
        <v>0</v>
      </c>
      <c r="I245" s="8">
        <v>230000000</v>
      </c>
      <c r="J245" s="8" t="s">
        <v>16</v>
      </c>
      <c r="K245" s="8" t="s">
        <v>1351</v>
      </c>
      <c r="L245" s="8" t="s">
        <v>1253</v>
      </c>
      <c r="M245" s="8">
        <v>230000000</v>
      </c>
      <c r="N245" s="8" t="s">
        <v>3722</v>
      </c>
      <c r="O245" s="8" t="s">
        <v>131</v>
      </c>
      <c r="P245" s="8"/>
      <c r="Q245" s="8"/>
      <c r="R245" s="5" t="s">
        <v>1397</v>
      </c>
      <c r="S245" s="5"/>
      <c r="T245" s="5"/>
      <c r="U245" s="5">
        <v>0</v>
      </c>
      <c r="V245" s="5">
        <v>100</v>
      </c>
      <c r="W245" s="5">
        <v>0</v>
      </c>
      <c r="X245" s="5" t="s">
        <v>3358</v>
      </c>
      <c r="Y245" s="5" t="s">
        <v>1255</v>
      </c>
      <c r="Z245" s="5">
        <v>4</v>
      </c>
      <c r="AA245" s="10">
        <v>41620.53571428571</v>
      </c>
      <c r="AB245" s="10">
        <v>166482.14285714284</v>
      </c>
      <c r="AC245" s="10">
        <f t="shared" si="3"/>
        <v>186460</v>
      </c>
      <c r="AD245" s="5"/>
      <c r="AE245" s="10"/>
      <c r="AF245" s="10"/>
      <c r="AG245" s="8" t="s">
        <v>1328</v>
      </c>
      <c r="AH245" s="8"/>
      <c r="AI245" s="8"/>
      <c r="AJ245" s="8" t="s">
        <v>1443</v>
      </c>
      <c r="AK245" s="8" t="s">
        <v>3516</v>
      </c>
      <c r="AL245" s="8" t="s">
        <v>3516</v>
      </c>
    </row>
    <row r="246" spans="1:38" ht="45" customHeight="1">
      <c r="A246" s="5" t="s">
        <v>292</v>
      </c>
      <c r="B246" s="8" t="s">
        <v>3429</v>
      </c>
      <c r="C246" s="64" t="s">
        <v>3430</v>
      </c>
      <c r="D246" s="8" t="s">
        <v>3431</v>
      </c>
      <c r="E246" s="8" t="s">
        <v>1252</v>
      </c>
      <c r="F246" s="8"/>
      <c r="G246" s="8"/>
      <c r="H246" s="14">
        <v>0</v>
      </c>
      <c r="I246" s="8">
        <v>230000000</v>
      </c>
      <c r="J246" s="8" t="s">
        <v>16</v>
      </c>
      <c r="K246" s="8" t="s">
        <v>1351</v>
      </c>
      <c r="L246" s="8" t="s">
        <v>1253</v>
      </c>
      <c r="M246" s="8">
        <v>230000000</v>
      </c>
      <c r="N246" s="8" t="s">
        <v>3722</v>
      </c>
      <c r="O246" s="8" t="s">
        <v>131</v>
      </c>
      <c r="P246" s="8"/>
      <c r="Q246" s="8"/>
      <c r="R246" s="5" t="s">
        <v>1397</v>
      </c>
      <c r="S246" s="5"/>
      <c r="T246" s="5"/>
      <c r="U246" s="5">
        <v>0</v>
      </c>
      <c r="V246" s="5">
        <v>100</v>
      </c>
      <c r="W246" s="5">
        <v>0</v>
      </c>
      <c r="X246" s="5" t="s">
        <v>3358</v>
      </c>
      <c r="Y246" s="5" t="s">
        <v>1255</v>
      </c>
      <c r="Z246" s="5">
        <v>8</v>
      </c>
      <c r="AA246" s="10">
        <v>41620.53571428571</v>
      </c>
      <c r="AB246" s="10">
        <v>332964.28571428568</v>
      </c>
      <c r="AC246" s="10">
        <f t="shared" si="3"/>
        <v>372920</v>
      </c>
      <c r="AD246" s="5"/>
      <c r="AE246" s="10"/>
      <c r="AF246" s="10"/>
      <c r="AG246" s="8" t="s">
        <v>1328</v>
      </c>
      <c r="AH246" s="8"/>
      <c r="AI246" s="8"/>
      <c r="AJ246" s="8" t="s">
        <v>1443</v>
      </c>
      <c r="AK246" s="8" t="s">
        <v>3517</v>
      </c>
      <c r="AL246" s="8" t="s">
        <v>3517</v>
      </c>
    </row>
    <row r="247" spans="1:38" ht="45" customHeight="1">
      <c r="A247" s="5" t="s">
        <v>293</v>
      </c>
      <c r="B247" s="8" t="s">
        <v>3518</v>
      </c>
      <c r="C247" s="64" t="s">
        <v>3430</v>
      </c>
      <c r="D247" s="8" t="s">
        <v>3519</v>
      </c>
      <c r="E247" s="8" t="s">
        <v>1252</v>
      </c>
      <c r="F247" s="8"/>
      <c r="G247" s="8"/>
      <c r="H247" s="14">
        <v>0</v>
      </c>
      <c r="I247" s="8">
        <v>230000000</v>
      </c>
      <c r="J247" s="8" t="s">
        <v>16</v>
      </c>
      <c r="K247" s="8" t="s">
        <v>1351</v>
      </c>
      <c r="L247" s="8" t="s">
        <v>1253</v>
      </c>
      <c r="M247" s="8">
        <v>230000000</v>
      </c>
      <c r="N247" s="8" t="s">
        <v>3722</v>
      </c>
      <c r="O247" s="8" t="s">
        <v>131</v>
      </c>
      <c r="P247" s="8"/>
      <c r="Q247" s="8"/>
      <c r="R247" s="5" t="s">
        <v>1397</v>
      </c>
      <c r="S247" s="5"/>
      <c r="T247" s="5"/>
      <c r="U247" s="5">
        <v>0</v>
      </c>
      <c r="V247" s="5">
        <v>100</v>
      </c>
      <c r="W247" s="5">
        <v>0</v>
      </c>
      <c r="X247" s="5" t="s">
        <v>3358</v>
      </c>
      <c r="Y247" s="5" t="s">
        <v>1255</v>
      </c>
      <c r="Z247" s="5">
        <v>4</v>
      </c>
      <c r="AA247" s="10">
        <v>123924.43839285715</v>
      </c>
      <c r="AB247" s="10">
        <v>495697.75357142859</v>
      </c>
      <c r="AC247" s="10">
        <f t="shared" si="3"/>
        <v>555181.48400000005</v>
      </c>
      <c r="AD247" s="5"/>
      <c r="AE247" s="10"/>
      <c r="AF247" s="10"/>
      <c r="AG247" s="8" t="s">
        <v>1328</v>
      </c>
      <c r="AH247" s="8"/>
      <c r="AI247" s="8"/>
      <c r="AJ247" s="8" t="s">
        <v>1443</v>
      </c>
      <c r="AK247" s="8" t="s">
        <v>3520</v>
      </c>
      <c r="AL247" s="8" t="s">
        <v>3521</v>
      </c>
    </row>
    <row r="248" spans="1:38" ht="45" customHeight="1">
      <c r="A248" s="5" t="s">
        <v>294</v>
      </c>
      <c r="B248" s="8" t="s">
        <v>3522</v>
      </c>
      <c r="C248" s="64" t="s">
        <v>344</v>
      </c>
      <c r="D248" s="8" t="s">
        <v>3523</v>
      </c>
      <c r="E248" s="8" t="s">
        <v>1252</v>
      </c>
      <c r="F248" s="8"/>
      <c r="G248" s="8"/>
      <c r="H248" s="14">
        <v>0</v>
      </c>
      <c r="I248" s="8">
        <v>230000000</v>
      </c>
      <c r="J248" s="8" t="s">
        <v>16</v>
      </c>
      <c r="K248" s="8" t="s">
        <v>1351</v>
      </c>
      <c r="L248" s="8" t="s">
        <v>1253</v>
      </c>
      <c r="M248" s="8">
        <v>230000000</v>
      </c>
      <c r="N248" s="8" t="s">
        <v>3722</v>
      </c>
      <c r="O248" s="8" t="s">
        <v>131</v>
      </c>
      <c r="P248" s="8"/>
      <c r="Q248" s="8"/>
      <c r="R248" s="5" t="s">
        <v>1397</v>
      </c>
      <c r="S248" s="5"/>
      <c r="T248" s="5"/>
      <c r="U248" s="5">
        <v>0</v>
      </c>
      <c r="V248" s="5">
        <v>100</v>
      </c>
      <c r="W248" s="5">
        <v>0</v>
      </c>
      <c r="X248" s="5" t="s">
        <v>3358</v>
      </c>
      <c r="Y248" s="5" t="s">
        <v>1255</v>
      </c>
      <c r="Z248" s="5">
        <v>11</v>
      </c>
      <c r="AA248" s="10">
        <v>35319.642857142855</v>
      </c>
      <c r="AB248" s="10">
        <v>388516.07142857142</v>
      </c>
      <c r="AC248" s="10">
        <f t="shared" si="3"/>
        <v>435138.00000000006</v>
      </c>
      <c r="AD248" s="5"/>
      <c r="AE248" s="10"/>
      <c r="AF248" s="10"/>
      <c r="AG248" s="8" t="s">
        <v>1328</v>
      </c>
      <c r="AH248" s="8"/>
      <c r="AI248" s="8"/>
      <c r="AJ248" s="8" t="s">
        <v>1443</v>
      </c>
      <c r="AK248" s="8" t="s">
        <v>3524</v>
      </c>
      <c r="AL248" s="8" t="s">
        <v>3525</v>
      </c>
    </row>
    <row r="249" spans="1:38" ht="45" customHeight="1">
      <c r="A249" s="5" t="s">
        <v>295</v>
      </c>
      <c r="B249" s="8" t="s">
        <v>3526</v>
      </c>
      <c r="C249" s="64" t="s">
        <v>3430</v>
      </c>
      <c r="D249" s="8" t="s">
        <v>3527</v>
      </c>
      <c r="E249" s="8" t="s">
        <v>1252</v>
      </c>
      <c r="F249" s="8"/>
      <c r="G249" s="8"/>
      <c r="H249" s="14">
        <v>0</v>
      </c>
      <c r="I249" s="8">
        <v>230000000</v>
      </c>
      <c r="J249" s="8" t="s">
        <v>16</v>
      </c>
      <c r="K249" s="8" t="s">
        <v>1351</v>
      </c>
      <c r="L249" s="8" t="s">
        <v>1253</v>
      </c>
      <c r="M249" s="8">
        <v>230000000</v>
      </c>
      <c r="N249" s="8" t="s">
        <v>3722</v>
      </c>
      <c r="O249" s="8" t="s">
        <v>131</v>
      </c>
      <c r="P249" s="8"/>
      <c r="Q249" s="8"/>
      <c r="R249" s="5" t="s">
        <v>1397</v>
      </c>
      <c r="S249" s="5"/>
      <c r="T249" s="5"/>
      <c r="U249" s="5">
        <v>0</v>
      </c>
      <c r="V249" s="5">
        <v>100</v>
      </c>
      <c r="W249" s="5">
        <v>0</v>
      </c>
      <c r="X249" s="5" t="s">
        <v>3358</v>
      </c>
      <c r="Y249" s="5" t="s">
        <v>1255</v>
      </c>
      <c r="Z249" s="5">
        <v>4</v>
      </c>
      <c r="AA249" s="10">
        <v>41620.53571428571</v>
      </c>
      <c r="AB249" s="10">
        <v>166482.14285714284</v>
      </c>
      <c r="AC249" s="10">
        <f t="shared" si="3"/>
        <v>186460</v>
      </c>
      <c r="AD249" s="5"/>
      <c r="AE249" s="10"/>
      <c r="AF249" s="10"/>
      <c r="AG249" s="8" t="s">
        <v>1328</v>
      </c>
      <c r="AH249" s="8"/>
      <c r="AI249" s="8"/>
      <c r="AJ249" s="8" t="s">
        <v>1443</v>
      </c>
      <c r="AK249" s="8" t="s">
        <v>3528</v>
      </c>
      <c r="AL249" s="8" t="s">
        <v>3529</v>
      </c>
    </row>
    <row r="250" spans="1:38" ht="45" customHeight="1">
      <c r="A250" s="5" t="s">
        <v>297</v>
      </c>
      <c r="B250" s="8" t="s">
        <v>3442</v>
      </c>
      <c r="C250" s="64" t="s">
        <v>3430</v>
      </c>
      <c r="D250" s="8" t="s">
        <v>3443</v>
      </c>
      <c r="E250" s="8" t="s">
        <v>1252</v>
      </c>
      <c r="F250" s="8"/>
      <c r="G250" s="8"/>
      <c r="H250" s="14">
        <v>0</v>
      </c>
      <c r="I250" s="8">
        <v>230000000</v>
      </c>
      <c r="J250" s="8" t="s">
        <v>16</v>
      </c>
      <c r="K250" s="8" t="s">
        <v>1351</v>
      </c>
      <c r="L250" s="8" t="s">
        <v>1253</v>
      </c>
      <c r="M250" s="8">
        <v>230000000</v>
      </c>
      <c r="N250" s="8" t="s">
        <v>3722</v>
      </c>
      <c r="O250" s="8" t="s">
        <v>131</v>
      </c>
      <c r="P250" s="8"/>
      <c r="Q250" s="8"/>
      <c r="R250" s="5" t="s">
        <v>1397</v>
      </c>
      <c r="S250" s="5"/>
      <c r="T250" s="5"/>
      <c r="U250" s="5">
        <v>0</v>
      </c>
      <c r="V250" s="5">
        <v>100</v>
      </c>
      <c r="W250" s="5">
        <v>0</v>
      </c>
      <c r="X250" s="5" t="s">
        <v>3358</v>
      </c>
      <c r="Y250" s="5" t="s">
        <v>1255</v>
      </c>
      <c r="Z250" s="5">
        <v>2</v>
      </c>
      <c r="AA250" s="10">
        <v>336858.92857142852</v>
      </c>
      <c r="AB250" s="10">
        <v>673717.85714285704</v>
      </c>
      <c r="AC250" s="10">
        <f t="shared" si="3"/>
        <v>754564</v>
      </c>
      <c r="AD250" s="5"/>
      <c r="AE250" s="10"/>
      <c r="AF250" s="10"/>
      <c r="AG250" s="8" t="s">
        <v>1328</v>
      </c>
      <c r="AH250" s="8"/>
      <c r="AI250" s="8"/>
      <c r="AJ250" s="8" t="s">
        <v>1443</v>
      </c>
      <c r="AK250" s="8" t="s">
        <v>3530</v>
      </c>
      <c r="AL250" s="8" t="s">
        <v>3531</v>
      </c>
    </row>
    <row r="251" spans="1:38" ht="45" customHeight="1">
      <c r="A251" s="5" t="s">
        <v>299</v>
      </c>
      <c r="B251" s="8" t="s">
        <v>3429</v>
      </c>
      <c r="C251" s="64" t="s">
        <v>3430</v>
      </c>
      <c r="D251" s="8" t="s">
        <v>3431</v>
      </c>
      <c r="E251" s="8" t="s">
        <v>1252</v>
      </c>
      <c r="F251" s="8"/>
      <c r="G251" s="8"/>
      <c r="H251" s="14">
        <v>0</v>
      </c>
      <c r="I251" s="8">
        <v>230000000</v>
      </c>
      <c r="J251" s="8" t="s">
        <v>16</v>
      </c>
      <c r="K251" s="8" t="s">
        <v>1351</v>
      </c>
      <c r="L251" s="8" t="s">
        <v>1253</v>
      </c>
      <c r="M251" s="8">
        <v>230000000</v>
      </c>
      <c r="N251" s="8" t="s">
        <v>3722</v>
      </c>
      <c r="O251" s="8" t="s">
        <v>131</v>
      </c>
      <c r="P251" s="8"/>
      <c r="Q251" s="8"/>
      <c r="R251" s="5" t="s">
        <v>1397</v>
      </c>
      <c r="S251" s="5"/>
      <c r="T251" s="5"/>
      <c r="U251" s="5">
        <v>0</v>
      </c>
      <c r="V251" s="5">
        <v>100</v>
      </c>
      <c r="W251" s="5">
        <v>0</v>
      </c>
      <c r="X251" s="5" t="s">
        <v>3358</v>
      </c>
      <c r="Y251" s="5" t="s">
        <v>1255</v>
      </c>
      <c r="Z251" s="5">
        <v>8</v>
      </c>
      <c r="AA251" s="10">
        <v>41620.53571428571</v>
      </c>
      <c r="AB251" s="10">
        <v>332964.28571428568</v>
      </c>
      <c r="AC251" s="10">
        <f t="shared" si="3"/>
        <v>372920</v>
      </c>
      <c r="AD251" s="5"/>
      <c r="AE251" s="10"/>
      <c r="AF251" s="10"/>
      <c r="AG251" s="8" t="s">
        <v>1328</v>
      </c>
      <c r="AH251" s="8"/>
      <c r="AI251" s="8"/>
      <c r="AJ251" s="8" t="s">
        <v>1443</v>
      </c>
      <c r="AK251" s="8" t="s">
        <v>3532</v>
      </c>
      <c r="AL251" s="8" t="s">
        <v>3532</v>
      </c>
    </row>
    <row r="252" spans="1:38" ht="45" customHeight="1">
      <c r="A252" s="5" t="s">
        <v>300</v>
      </c>
      <c r="B252" s="8" t="s">
        <v>3506</v>
      </c>
      <c r="C252" s="64" t="s">
        <v>3430</v>
      </c>
      <c r="D252" s="8" t="s">
        <v>3507</v>
      </c>
      <c r="E252" s="8" t="s">
        <v>1252</v>
      </c>
      <c r="F252" s="8"/>
      <c r="G252" s="8"/>
      <c r="H252" s="14">
        <v>0</v>
      </c>
      <c r="I252" s="8">
        <v>230000000</v>
      </c>
      <c r="J252" s="8" t="s">
        <v>16</v>
      </c>
      <c r="K252" s="8" t="s">
        <v>1351</v>
      </c>
      <c r="L252" s="8" t="s">
        <v>1253</v>
      </c>
      <c r="M252" s="8">
        <v>230000000</v>
      </c>
      <c r="N252" s="8" t="s">
        <v>3722</v>
      </c>
      <c r="O252" s="8" t="s">
        <v>131</v>
      </c>
      <c r="P252" s="8"/>
      <c r="Q252" s="8"/>
      <c r="R252" s="5" t="s">
        <v>1397</v>
      </c>
      <c r="S252" s="5"/>
      <c r="T252" s="5"/>
      <c r="U252" s="5">
        <v>0</v>
      </c>
      <c r="V252" s="5">
        <v>100</v>
      </c>
      <c r="W252" s="5">
        <v>0</v>
      </c>
      <c r="X252" s="5" t="s">
        <v>3358</v>
      </c>
      <c r="Y252" s="5" t="s">
        <v>1255</v>
      </c>
      <c r="Z252" s="5">
        <v>5</v>
      </c>
      <c r="AA252" s="10">
        <v>41620.53571428571</v>
      </c>
      <c r="AB252" s="10">
        <v>208102.67857142855</v>
      </c>
      <c r="AC252" s="10">
        <f t="shared" si="3"/>
        <v>233075</v>
      </c>
      <c r="AD252" s="5"/>
      <c r="AE252" s="10"/>
      <c r="AF252" s="10"/>
      <c r="AG252" s="8" t="s">
        <v>1328</v>
      </c>
      <c r="AH252" s="8"/>
      <c r="AI252" s="8"/>
      <c r="AJ252" s="8" t="s">
        <v>1443</v>
      </c>
      <c r="AK252" s="8" t="s">
        <v>3533</v>
      </c>
      <c r="AL252" s="8" t="s">
        <v>3534</v>
      </c>
    </row>
    <row r="253" spans="1:38" ht="45" customHeight="1">
      <c r="A253" s="5" t="s">
        <v>302</v>
      </c>
      <c r="B253" s="8" t="s">
        <v>1984</v>
      </c>
      <c r="C253" s="64" t="s">
        <v>775</v>
      </c>
      <c r="D253" s="8" t="s">
        <v>1985</v>
      </c>
      <c r="E253" s="8" t="s">
        <v>1252</v>
      </c>
      <c r="F253" s="8"/>
      <c r="G253" s="8"/>
      <c r="H253" s="14">
        <v>0</v>
      </c>
      <c r="I253" s="8">
        <v>230000000</v>
      </c>
      <c r="J253" s="8" t="s">
        <v>16</v>
      </c>
      <c r="K253" s="8" t="s">
        <v>1351</v>
      </c>
      <c r="L253" s="8" t="s">
        <v>1253</v>
      </c>
      <c r="M253" s="8">
        <v>230000000</v>
      </c>
      <c r="N253" s="8" t="s">
        <v>3722</v>
      </c>
      <c r="O253" s="8" t="s">
        <v>131</v>
      </c>
      <c r="P253" s="8"/>
      <c r="Q253" s="8"/>
      <c r="R253" s="5" t="s">
        <v>1346</v>
      </c>
      <c r="S253" s="5"/>
      <c r="T253" s="5"/>
      <c r="U253" s="5">
        <v>0</v>
      </c>
      <c r="V253" s="5">
        <v>0</v>
      </c>
      <c r="W253" s="5">
        <v>100</v>
      </c>
      <c r="X253" s="5" t="s">
        <v>1491</v>
      </c>
      <c r="Y253" s="5" t="s">
        <v>1255</v>
      </c>
      <c r="Z253" s="5">
        <v>79</v>
      </c>
      <c r="AA253" s="10">
        <v>100.48280000000001</v>
      </c>
      <c r="AB253" s="10">
        <v>7938.1412000000009</v>
      </c>
      <c r="AC253" s="10">
        <f t="shared" si="3"/>
        <v>8890.7181440000022</v>
      </c>
      <c r="AD253" s="5"/>
      <c r="AE253" s="10"/>
      <c r="AF253" s="10"/>
      <c r="AG253" s="8" t="s">
        <v>1328</v>
      </c>
      <c r="AH253" s="8"/>
      <c r="AI253" s="8"/>
      <c r="AJ253" s="8" t="s">
        <v>1443</v>
      </c>
      <c r="AK253" s="8" t="s">
        <v>1986</v>
      </c>
      <c r="AL253" s="8" t="s">
        <v>1987</v>
      </c>
    </row>
    <row r="254" spans="1:38" ht="45" customHeight="1">
      <c r="A254" s="5" t="s">
        <v>303</v>
      </c>
      <c r="B254" s="8" t="s">
        <v>1984</v>
      </c>
      <c r="C254" s="64" t="s">
        <v>775</v>
      </c>
      <c r="D254" s="8" t="s">
        <v>1985</v>
      </c>
      <c r="E254" s="8" t="s">
        <v>1252</v>
      </c>
      <c r="F254" s="8"/>
      <c r="G254" s="8"/>
      <c r="H254" s="14">
        <v>0</v>
      </c>
      <c r="I254" s="8">
        <v>230000000</v>
      </c>
      <c r="J254" s="8" t="s">
        <v>16</v>
      </c>
      <c r="K254" s="8" t="s">
        <v>1351</v>
      </c>
      <c r="L254" s="8" t="s">
        <v>1253</v>
      </c>
      <c r="M254" s="8">
        <v>230000000</v>
      </c>
      <c r="N254" s="8" t="s">
        <v>3722</v>
      </c>
      <c r="O254" s="8" t="s">
        <v>131</v>
      </c>
      <c r="P254" s="8"/>
      <c r="Q254" s="8"/>
      <c r="R254" s="5" t="s">
        <v>1346</v>
      </c>
      <c r="S254" s="5"/>
      <c r="T254" s="5"/>
      <c r="U254" s="5">
        <v>0</v>
      </c>
      <c r="V254" s="5">
        <v>0</v>
      </c>
      <c r="W254" s="5">
        <v>100</v>
      </c>
      <c r="X254" s="5" t="s">
        <v>1491</v>
      </c>
      <c r="Y254" s="5" t="s">
        <v>1255</v>
      </c>
      <c r="Z254" s="5">
        <v>30</v>
      </c>
      <c r="AA254" s="10">
        <v>95.337000000000018</v>
      </c>
      <c r="AB254" s="10">
        <v>2860.1100000000006</v>
      </c>
      <c r="AC254" s="10">
        <f t="shared" si="3"/>
        <v>3203.3232000000012</v>
      </c>
      <c r="AD254" s="5"/>
      <c r="AE254" s="10"/>
      <c r="AF254" s="10"/>
      <c r="AG254" s="8" t="s">
        <v>1328</v>
      </c>
      <c r="AH254" s="8"/>
      <c r="AI254" s="8"/>
      <c r="AJ254" s="8" t="s">
        <v>1443</v>
      </c>
      <c r="AK254" s="8" t="s">
        <v>1988</v>
      </c>
      <c r="AL254" s="8" t="s">
        <v>1989</v>
      </c>
    </row>
    <row r="255" spans="1:38" ht="45" customHeight="1">
      <c r="A255" s="5" t="s">
        <v>304</v>
      </c>
      <c r="B255" s="8" t="s">
        <v>1984</v>
      </c>
      <c r="C255" s="64" t="s">
        <v>775</v>
      </c>
      <c r="D255" s="8" t="s">
        <v>1985</v>
      </c>
      <c r="E255" s="8" t="s">
        <v>1252</v>
      </c>
      <c r="F255" s="8"/>
      <c r="G255" s="8"/>
      <c r="H255" s="14">
        <v>0</v>
      </c>
      <c r="I255" s="8">
        <v>230000000</v>
      </c>
      <c r="J255" s="8" t="s">
        <v>16</v>
      </c>
      <c r="K255" s="8" t="s">
        <v>1351</v>
      </c>
      <c r="L255" s="8" t="s">
        <v>1253</v>
      </c>
      <c r="M255" s="8">
        <v>230000000</v>
      </c>
      <c r="N255" s="8" t="s">
        <v>3722</v>
      </c>
      <c r="O255" s="8" t="s">
        <v>131</v>
      </c>
      <c r="P255" s="8"/>
      <c r="Q255" s="8"/>
      <c r="R255" s="5" t="s">
        <v>1346</v>
      </c>
      <c r="S255" s="5"/>
      <c r="T255" s="5"/>
      <c r="U255" s="5">
        <v>0</v>
      </c>
      <c r="V255" s="5">
        <v>0</v>
      </c>
      <c r="W255" s="5">
        <v>100</v>
      </c>
      <c r="X255" s="5" t="s">
        <v>1491</v>
      </c>
      <c r="Y255" s="5" t="s">
        <v>1255</v>
      </c>
      <c r="Z255" s="5">
        <v>95</v>
      </c>
      <c r="AA255" s="10">
        <v>201.33928571428572</v>
      </c>
      <c r="AB255" s="10">
        <v>19127.232142857145</v>
      </c>
      <c r="AC255" s="10">
        <f t="shared" si="3"/>
        <v>21422.500000000004</v>
      </c>
      <c r="AD255" s="5"/>
      <c r="AE255" s="10"/>
      <c r="AF255" s="10"/>
      <c r="AG255" s="8" t="s">
        <v>1328</v>
      </c>
      <c r="AH255" s="8"/>
      <c r="AI255" s="8"/>
      <c r="AJ255" s="8" t="s">
        <v>1443</v>
      </c>
      <c r="AK255" s="8" t="s">
        <v>1990</v>
      </c>
      <c r="AL255" s="8" t="s">
        <v>776</v>
      </c>
    </row>
    <row r="256" spans="1:38" ht="45" customHeight="1">
      <c r="A256" s="5" t="s">
        <v>307</v>
      </c>
      <c r="B256" s="8" t="s">
        <v>1984</v>
      </c>
      <c r="C256" s="64" t="s">
        <v>775</v>
      </c>
      <c r="D256" s="8" t="s">
        <v>1985</v>
      </c>
      <c r="E256" s="8" t="s">
        <v>1252</v>
      </c>
      <c r="F256" s="8"/>
      <c r="G256" s="8"/>
      <c r="H256" s="14">
        <v>0</v>
      </c>
      <c r="I256" s="8">
        <v>230000000</v>
      </c>
      <c r="J256" s="8" t="s">
        <v>16</v>
      </c>
      <c r="K256" s="8" t="s">
        <v>1351</v>
      </c>
      <c r="L256" s="8" t="s">
        <v>1253</v>
      </c>
      <c r="M256" s="8">
        <v>230000000</v>
      </c>
      <c r="N256" s="8" t="s">
        <v>3722</v>
      </c>
      <c r="O256" s="8" t="s">
        <v>131</v>
      </c>
      <c r="P256" s="8"/>
      <c r="Q256" s="8"/>
      <c r="R256" s="5" t="s">
        <v>1346</v>
      </c>
      <c r="S256" s="5"/>
      <c r="T256" s="5"/>
      <c r="U256" s="5">
        <v>0</v>
      </c>
      <c r="V256" s="5">
        <v>0</v>
      </c>
      <c r="W256" s="5">
        <v>100</v>
      </c>
      <c r="X256" s="5" t="s">
        <v>1491</v>
      </c>
      <c r="Y256" s="5" t="s">
        <v>1255</v>
      </c>
      <c r="Z256" s="5">
        <v>65</v>
      </c>
      <c r="AA256" s="10">
        <v>274.1832500000001</v>
      </c>
      <c r="AB256" s="10">
        <v>17821.911250000008</v>
      </c>
      <c r="AC256" s="10">
        <f t="shared" si="3"/>
        <v>19960.540600000011</v>
      </c>
      <c r="AD256" s="5"/>
      <c r="AE256" s="10"/>
      <c r="AF256" s="10"/>
      <c r="AG256" s="8" t="s">
        <v>1328</v>
      </c>
      <c r="AH256" s="8"/>
      <c r="AI256" s="8"/>
      <c r="AJ256" s="8" t="s">
        <v>1443</v>
      </c>
      <c r="AK256" s="8" t="s">
        <v>1991</v>
      </c>
      <c r="AL256" s="8" t="s">
        <v>1992</v>
      </c>
    </row>
    <row r="257" spans="1:38" ht="45" customHeight="1">
      <c r="A257" s="5" t="s">
        <v>308</v>
      </c>
      <c r="B257" s="8" t="s">
        <v>1984</v>
      </c>
      <c r="C257" s="64" t="s">
        <v>775</v>
      </c>
      <c r="D257" s="8" t="s">
        <v>1985</v>
      </c>
      <c r="E257" s="8" t="s">
        <v>1252</v>
      </c>
      <c r="F257" s="8"/>
      <c r="G257" s="8"/>
      <c r="H257" s="14">
        <v>0</v>
      </c>
      <c r="I257" s="8">
        <v>230000000</v>
      </c>
      <c r="J257" s="8" t="s">
        <v>16</v>
      </c>
      <c r="K257" s="8" t="s">
        <v>1351</v>
      </c>
      <c r="L257" s="8" t="s">
        <v>1253</v>
      </c>
      <c r="M257" s="8">
        <v>230000000</v>
      </c>
      <c r="N257" s="8" t="s">
        <v>3722</v>
      </c>
      <c r="O257" s="8" t="s">
        <v>131</v>
      </c>
      <c r="P257" s="8"/>
      <c r="Q257" s="8"/>
      <c r="R257" s="5" t="s">
        <v>1346</v>
      </c>
      <c r="S257" s="5"/>
      <c r="T257" s="5"/>
      <c r="U257" s="5">
        <v>0</v>
      </c>
      <c r="V257" s="5">
        <v>0</v>
      </c>
      <c r="W257" s="5">
        <v>100</v>
      </c>
      <c r="X257" s="5" t="s">
        <v>1491</v>
      </c>
      <c r="Y257" s="5" t="s">
        <v>1255</v>
      </c>
      <c r="Z257" s="5">
        <v>82</v>
      </c>
      <c r="AA257" s="10">
        <v>167.94642857142858</v>
      </c>
      <c r="AB257" s="10">
        <v>13771.607142857143</v>
      </c>
      <c r="AC257" s="10">
        <f t="shared" si="3"/>
        <v>15424.200000000003</v>
      </c>
      <c r="AD257" s="5"/>
      <c r="AE257" s="10"/>
      <c r="AF257" s="10"/>
      <c r="AG257" s="8" t="s">
        <v>1328</v>
      </c>
      <c r="AH257" s="8"/>
      <c r="AI257" s="8"/>
      <c r="AJ257" s="8" t="s">
        <v>1443</v>
      </c>
      <c r="AK257" s="8" t="s">
        <v>1993</v>
      </c>
      <c r="AL257" s="8" t="s">
        <v>1994</v>
      </c>
    </row>
    <row r="258" spans="1:38" ht="45" customHeight="1">
      <c r="A258" s="5" t="s">
        <v>310</v>
      </c>
      <c r="B258" s="8" t="s">
        <v>1984</v>
      </c>
      <c r="C258" s="64" t="s">
        <v>775</v>
      </c>
      <c r="D258" s="8" t="s">
        <v>1985</v>
      </c>
      <c r="E258" s="8" t="s">
        <v>1252</v>
      </c>
      <c r="F258" s="8"/>
      <c r="G258" s="8"/>
      <c r="H258" s="14">
        <v>0</v>
      </c>
      <c r="I258" s="8">
        <v>230000000</v>
      </c>
      <c r="J258" s="8" t="s">
        <v>16</v>
      </c>
      <c r="K258" s="8" t="s">
        <v>1351</v>
      </c>
      <c r="L258" s="8" t="s">
        <v>1253</v>
      </c>
      <c r="M258" s="8">
        <v>230000000</v>
      </c>
      <c r="N258" s="8" t="s">
        <v>3722</v>
      </c>
      <c r="O258" s="8" t="s">
        <v>131</v>
      </c>
      <c r="P258" s="8"/>
      <c r="Q258" s="8"/>
      <c r="R258" s="5" t="s">
        <v>1346</v>
      </c>
      <c r="S258" s="5"/>
      <c r="T258" s="5"/>
      <c r="U258" s="5">
        <v>0</v>
      </c>
      <c r="V258" s="5">
        <v>0</v>
      </c>
      <c r="W258" s="5">
        <v>100</v>
      </c>
      <c r="X258" s="5" t="s">
        <v>1491</v>
      </c>
      <c r="Y258" s="5" t="s">
        <v>1255</v>
      </c>
      <c r="Z258" s="5">
        <v>62</v>
      </c>
      <c r="AA258" s="10">
        <v>220.68750000000003</v>
      </c>
      <c r="AB258" s="10">
        <v>13682.625000000002</v>
      </c>
      <c r="AC258" s="10">
        <f t="shared" si="3"/>
        <v>15324.540000000003</v>
      </c>
      <c r="AD258" s="5"/>
      <c r="AE258" s="10"/>
      <c r="AF258" s="10"/>
      <c r="AG258" s="8" t="s">
        <v>1328</v>
      </c>
      <c r="AH258" s="8"/>
      <c r="AI258" s="8"/>
      <c r="AJ258" s="8" t="s">
        <v>1443</v>
      </c>
      <c r="AK258" s="8" t="s">
        <v>1995</v>
      </c>
      <c r="AL258" s="8" t="s">
        <v>1996</v>
      </c>
    </row>
    <row r="259" spans="1:38" ht="45" customHeight="1">
      <c r="A259" s="5" t="s">
        <v>311</v>
      </c>
      <c r="B259" s="8" t="s">
        <v>1984</v>
      </c>
      <c r="C259" s="64" t="s">
        <v>775</v>
      </c>
      <c r="D259" s="8" t="s">
        <v>1985</v>
      </c>
      <c r="E259" s="8" t="s">
        <v>1252</v>
      </c>
      <c r="F259" s="8"/>
      <c r="G259" s="8"/>
      <c r="H259" s="14">
        <v>0</v>
      </c>
      <c r="I259" s="8">
        <v>230000000</v>
      </c>
      <c r="J259" s="8" t="s">
        <v>16</v>
      </c>
      <c r="K259" s="8" t="s">
        <v>1351</v>
      </c>
      <c r="L259" s="8" t="s">
        <v>1253</v>
      </c>
      <c r="M259" s="8">
        <v>230000000</v>
      </c>
      <c r="N259" s="8" t="s">
        <v>3722</v>
      </c>
      <c r="O259" s="8" t="s">
        <v>131</v>
      </c>
      <c r="P259" s="8"/>
      <c r="Q259" s="8"/>
      <c r="R259" s="5" t="s">
        <v>1346</v>
      </c>
      <c r="S259" s="5"/>
      <c r="T259" s="5"/>
      <c r="U259" s="5">
        <v>0</v>
      </c>
      <c r="V259" s="5">
        <v>0</v>
      </c>
      <c r="W259" s="5">
        <v>100</v>
      </c>
      <c r="X259" s="5" t="s">
        <v>1491</v>
      </c>
      <c r="Y259" s="5" t="s">
        <v>1255</v>
      </c>
      <c r="Z259" s="5">
        <v>30</v>
      </c>
      <c r="AA259" s="10">
        <v>220.68750000000003</v>
      </c>
      <c r="AB259" s="10">
        <v>6620.6250000000009</v>
      </c>
      <c r="AC259" s="10">
        <f t="shared" si="3"/>
        <v>7415.1000000000013</v>
      </c>
      <c r="AD259" s="5"/>
      <c r="AE259" s="10"/>
      <c r="AF259" s="10"/>
      <c r="AG259" s="8" t="s">
        <v>1328</v>
      </c>
      <c r="AH259" s="8"/>
      <c r="AI259" s="8"/>
      <c r="AJ259" s="8" t="s">
        <v>1443</v>
      </c>
      <c r="AK259" s="8" t="s">
        <v>1997</v>
      </c>
      <c r="AL259" s="8" t="s">
        <v>1998</v>
      </c>
    </row>
    <row r="260" spans="1:38" ht="45" customHeight="1">
      <c r="A260" s="5" t="s">
        <v>312</v>
      </c>
      <c r="B260" s="8" t="s">
        <v>1984</v>
      </c>
      <c r="C260" s="64" t="s">
        <v>775</v>
      </c>
      <c r="D260" s="8" t="s">
        <v>1985</v>
      </c>
      <c r="E260" s="8" t="s">
        <v>1252</v>
      </c>
      <c r="F260" s="8"/>
      <c r="G260" s="8"/>
      <c r="H260" s="14">
        <v>0</v>
      </c>
      <c r="I260" s="8">
        <v>230000000</v>
      </c>
      <c r="J260" s="8" t="s">
        <v>16</v>
      </c>
      <c r="K260" s="8" t="s">
        <v>1351</v>
      </c>
      <c r="L260" s="8" t="s">
        <v>1253</v>
      </c>
      <c r="M260" s="8">
        <v>230000000</v>
      </c>
      <c r="N260" s="8" t="s">
        <v>3722</v>
      </c>
      <c r="O260" s="8" t="s">
        <v>131</v>
      </c>
      <c r="P260" s="8"/>
      <c r="Q260" s="8"/>
      <c r="R260" s="5" t="s">
        <v>1346</v>
      </c>
      <c r="S260" s="5"/>
      <c r="T260" s="5"/>
      <c r="U260" s="5">
        <v>0</v>
      </c>
      <c r="V260" s="5">
        <v>0</v>
      </c>
      <c r="W260" s="5">
        <v>100</v>
      </c>
      <c r="X260" s="5" t="s">
        <v>1491</v>
      </c>
      <c r="Y260" s="5" t="s">
        <v>1255</v>
      </c>
      <c r="Z260" s="5">
        <v>35</v>
      </c>
      <c r="AA260" s="10">
        <v>291.69642857142861</v>
      </c>
      <c r="AB260" s="10">
        <v>10209.375000000002</v>
      </c>
      <c r="AC260" s="10">
        <f t="shared" si="3"/>
        <v>11434.500000000004</v>
      </c>
      <c r="AD260" s="5"/>
      <c r="AE260" s="10"/>
      <c r="AF260" s="10"/>
      <c r="AG260" s="8" t="s">
        <v>1328</v>
      </c>
      <c r="AH260" s="8"/>
      <c r="AI260" s="8"/>
      <c r="AJ260" s="8" t="s">
        <v>1443</v>
      </c>
      <c r="AK260" s="8" t="s">
        <v>1999</v>
      </c>
      <c r="AL260" s="8" t="s">
        <v>2000</v>
      </c>
    </row>
    <row r="261" spans="1:38" ht="45" customHeight="1">
      <c r="A261" s="5" t="s">
        <v>313</v>
      </c>
      <c r="B261" s="8" t="s">
        <v>1984</v>
      </c>
      <c r="C261" s="64" t="s">
        <v>775</v>
      </c>
      <c r="D261" s="8" t="s">
        <v>1985</v>
      </c>
      <c r="E261" s="8" t="s">
        <v>1252</v>
      </c>
      <c r="F261" s="8"/>
      <c r="G261" s="8"/>
      <c r="H261" s="14">
        <v>0</v>
      </c>
      <c r="I261" s="8">
        <v>230000000</v>
      </c>
      <c r="J261" s="8" t="s">
        <v>16</v>
      </c>
      <c r="K261" s="8" t="s">
        <v>1351</v>
      </c>
      <c r="L261" s="8" t="s">
        <v>1253</v>
      </c>
      <c r="M261" s="8">
        <v>230000000</v>
      </c>
      <c r="N261" s="8" t="s">
        <v>3722</v>
      </c>
      <c r="O261" s="8" t="s">
        <v>131</v>
      </c>
      <c r="P261" s="8"/>
      <c r="Q261" s="8"/>
      <c r="R261" s="5" t="s">
        <v>1346</v>
      </c>
      <c r="S261" s="5"/>
      <c r="T261" s="5"/>
      <c r="U261" s="5">
        <v>0</v>
      </c>
      <c r="V261" s="5">
        <v>0</v>
      </c>
      <c r="W261" s="5">
        <v>100</v>
      </c>
      <c r="X261" s="5" t="s">
        <v>1491</v>
      </c>
      <c r="Y261" s="5" t="s">
        <v>1255</v>
      </c>
      <c r="Z261" s="5">
        <v>84</v>
      </c>
      <c r="AA261" s="10">
        <v>311.37</v>
      </c>
      <c r="AB261" s="10">
        <v>26155.08</v>
      </c>
      <c r="AC261" s="10">
        <f t="shared" si="3"/>
        <v>29293.689600000005</v>
      </c>
      <c r="AD261" s="5"/>
      <c r="AE261" s="10"/>
      <c r="AF261" s="10"/>
      <c r="AG261" s="8" t="s">
        <v>1328</v>
      </c>
      <c r="AH261" s="8"/>
      <c r="AI261" s="8"/>
      <c r="AJ261" s="8" t="s">
        <v>1443</v>
      </c>
      <c r="AK261" s="8" t="s">
        <v>2001</v>
      </c>
      <c r="AL261" s="8" t="s">
        <v>2002</v>
      </c>
    </row>
    <row r="262" spans="1:38" ht="45" customHeight="1">
      <c r="A262" s="5" t="s">
        <v>314</v>
      </c>
      <c r="B262" s="8" t="s">
        <v>1984</v>
      </c>
      <c r="C262" s="64" t="s">
        <v>775</v>
      </c>
      <c r="D262" s="8" t="s">
        <v>1985</v>
      </c>
      <c r="E262" s="8" t="s">
        <v>1252</v>
      </c>
      <c r="F262" s="8"/>
      <c r="G262" s="8"/>
      <c r="H262" s="14">
        <v>0</v>
      </c>
      <c r="I262" s="8">
        <v>230000000</v>
      </c>
      <c r="J262" s="8" t="s">
        <v>16</v>
      </c>
      <c r="K262" s="8" t="s">
        <v>1351</v>
      </c>
      <c r="L262" s="8" t="s">
        <v>1253</v>
      </c>
      <c r="M262" s="8">
        <v>230000000</v>
      </c>
      <c r="N262" s="8" t="s">
        <v>3722</v>
      </c>
      <c r="O262" s="8" t="s">
        <v>131</v>
      </c>
      <c r="P262" s="8"/>
      <c r="Q262" s="8"/>
      <c r="R262" s="5" t="s">
        <v>1346</v>
      </c>
      <c r="S262" s="5"/>
      <c r="T262" s="5"/>
      <c r="U262" s="5">
        <v>0</v>
      </c>
      <c r="V262" s="5">
        <v>0</v>
      </c>
      <c r="W262" s="5">
        <v>100</v>
      </c>
      <c r="X262" s="5" t="s">
        <v>1491</v>
      </c>
      <c r="Y262" s="5" t="s">
        <v>1255</v>
      </c>
      <c r="Z262" s="5">
        <v>35</v>
      </c>
      <c r="AA262" s="10">
        <v>399.73214285714283</v>
      </c>
      <c r="AB262" s="10">
        <v>13990.625</v>
      </c>
      <c r="AC262" s="10">
        <f t="shared" si="3"/>
        <v>15669.500000000002</v>
      </c>
      <c r="AD262" s="5"/>
      <c r="AE262" s="10"/>
      <c r="AF262" s="10"/>
      <c r="AG262" s="8" t="s">
        <v>1328</v>
      </c>
      <c r="AH262" s="8"/>
      <c r="AI262" s="8"/>
      <c r="AJ262" s="8" t="s">
        <v>1443</v>
      </c>
      <c r="AK262" s="8" t="s">
        <v>2003</v>
      </c>
      <c r="AL262" s="8" t="s">
        <v>2004</v>
      </c>
    </row>
    <row r="263" spans="1:38" ht="45" customHeight="1">
      <c r="A263" s="5" t="s">
        <v>315</v>
      </c>
      <c r="B263" s="8" t="s">
        <v>1984</v>
      </c>
      <c r="C263" s="64" t="s">
        <v>775</v>
      </c>
      <c r="D263" s="8" t="s">
        <v>1985</v>
      </c>
      <c r="E263" s="8" t="s">
        <v>1252</v>
      </c>
      <c r="F263" s="8"/>
      <c r="G263" s="8"/>
      <c r="H263" s="14">
        <v>0</v>
      </c>
      <c r="I263" s="8">
        <v>230000000</v>
      </c>
      <c r="J263" s="8" t="s">
        <v>16</v>
      </c>
      <c r="K263" s="8" t="s">
        <v>1351</v>
      </c>
      <c r="L263" s="8" t="s">
        <v>1253</v>
      </c>
      <c r="M263" s="8">
        <v>230000000</v>
      </c>
      <c r="N263" s="8" t="s">
        <v>3722</v>
      </c>
      <c r="O263" s="8" t="s">
        <v>131</v>
      </c>
      <c r="P263" s="8"/>
      <c r="Q263" s="8"/>
      <c r="R263" s="5" t="s">
        <v>1346</v>
      </c>
      <c r="S263" s="5"/>
      <c r="T263" s="5"/>
      <c r="U263" s="5">
        <v>0</v>
      </c>
      <c r="V263" s="5">
        <v>0</v>
      </c>
      <c r="W263" s="5">
        <v>100</v>
      </c>
      <c r="X263" s="5" t="s">
        <v>1491</v>
      </c>
      <c r="Y263" s="5" t="s">
        <v>1255</v>
      </c>
      <c r="Z263" s="5">
        <v>30</v>
      </c>
      <c r="AA263" s="10">
        <v>486</v>
      </c>
      <c r="AB263" s="10">
        <v>14580</v>
      </c>
      <c r="AC263" s="10">
        <f t="shared" si="3"/>
        <v>16329.600000000002</v>
      </c>
      <c r="AD263" s="5"/>
      <c r="AE263" s="10"/>
      <c r="AF263" s="10"/>
      <c r="AG263" s="8" t="s">
        <v>1328</v>
      </c>
      <c r="AH263" s="8"/>
      <c r="AI263" s="8"/>
      <c r="AJ263" s="8" t="s">
        <v>1443</v>
      </c>
      <c r="AK263" s="8" t="s">
        <v>2005</v>
      </c>
      <c r="AL263" s="8" t="s">
        <v>2006</v>
      </c>
    </row>
    <row r="264" spans="1:38" ht="45" customHeight="1">
      <c r="A264" s="5" t="s">
        <v>316</v>
      </c>
      <c r="B264" s="8" t="s">
        <v>1984</v>
      </c>
      <c r="C264" s="64" t="s">
        <v>775</v>
      </c>
      <c r="D264" s="8" t="s">
        <v>1985</v>
      </c>
      <c r="E264" s="8" t="s">
        <v>1252</v>
      </c>
      <c r="F264" s="8"/>
      <c r="G264" s="8"/>
      <c r="H264" s="14">
        <v>0</v>
      </c>
      <c r="I264" s="8">
        <v>230000000</v>
      </c>
      <c r="J264" s="8" t="s">
        <v>16</v>
      </c>
      <c r="K264" s="8" t="s">
        <v>1351</v>
      </c>
      <c r="L264" s="8" t="s">
        <v>1253</v>
      </c>
      <c r="M264" s="8">
        <v>230000000</v>
      </c>
      <c r="N264" s="8" t="s">
        <v>3722</v>
      </c>
      <c r="O264" s="8" t="s">
        <v>131</v>
      </c>
      <c r="P264" s="8"/>
      <c r="Q264" s="8"/>
      <c r="R264" s="5" t="s">
        <v>1346</v>
      </c>
      <c r="S264" s="5"/>
      <c r="T264" s="5"/>
      <c r="U264" s="5">
        <v>0</v>
      </c>
      <c r="V264" s="5">
        <v>0</v>
      </c>
      <c r="W264" s="5">
        <v>100</v>
      </c>
      <c r="X264" s="5" t="s">
        <v>1491</v>
      </c>
      <c r="Y264" s="5" t="s">
        <v>1255</v>
      </c>
      <c r="Z264" s="5">
        <v>85</v>
      </c>
      <c r="AA264" s="10">
        <v>399.73214285714283</v>
      </c>
      <c r="AB264" s="10">
        <v>33977.232142857138</v>
      </c>
      <c r="AC264" s="10">
        <f t="shared" si="3"/>
        <v>38054.5</v>
      </c>
      <c r="AD264" s="5"/>
      <c r="AE264" s="10"/>
      <c r="AF264" s="10"/>
      <c r="AG264" s="8" t="s">
        <v>1328</v>
      </c>
      <c r="AH264" s="8"/>
      <c r="AI264" s="8"/>
      <c r="AJ264" s="8" t="s">
        <v>1443</v>
      </c>
      <c r="AK264" s="8" t="s">
        <v>2007</v>
      </c>
      <c r="AL264" s="8" t="s">
        <v>2008</v>
      </c>
    </row>
    <row r="265" spans="1:38" ht="45" customHeight="1">
      <c r="A265" s="5" t="s">
        <v>317</v>
      </c>
      <c r="B265" s="8" t="s">
        <v>1984</v>
      </c>
      <c r="C265" s="64" t="s">
        <v>775</v>
      </c>
      <c r="D265" s="8" t="s">
        <v>1985</v>
      </c>
      <c r="E265" s="8" t="s">
        <v>1252</v>
      </c>
      <c r="F265" s="8"/>
      <c r="G265" s="8"/>
      <c r="H265" s="14">
        <v>0</v>
      </c>
      <c r="I265" s="8">
        <v>230000000</v>
      </c>
      <c r="J265" s="8" t="s">
        <v>16</v>
      </c>
      <c r="K265" s="8" t="s">
        <v>1351</v>
      </c>
      <c r="L265" s="8" t="s">
        <v>1253</v>
      </c>
      <c r="M265" s="8">
        <v>230000000</v>
      </c>
      <c r="N265" s="8" t="s">
        <v>3722</v>
      </c>
      <c r="O265" s="8" t="s">
        <v>131</v>
      </c>
      <c r="P265" s="8"/>
      <c r="Q265" s="8"/>
      <c r="R265" s="5" t="s">
        <v>1346</v>
      </c>
      <c r="S265" s="5"/>
      <c r="T265" s="5"/>
      <c r="U265" s="5">
        <v>0</v>
      </c>
      <c r="V265" s="5">
        <v>0</v>
      </c>
      <c r="W265" s="5">
        <v>100</v>
      </c>
      <c r="X265" s="5" t="s">
        <v>1491</v>
      </c>
      <c r="Y265" s="5" t="s">
        <v>1255</v>
      </c>
      <c r="Z265" s="5">
        <v>30</v>
      </c>
      <c r="AA265" s="10">
        <v>432.14285714285717</v>
      </c>
      <c r="AB265" s="10">
        <v>12964.285714285716</v>
      </c>
      <c r="AC265" s="10">
        <f t="shared" si="3"/>
        <v>14520.000000000004</v>
      </c>
      <c r="AD265" s="5"/>
      <c r="AE265" s="10"/>
      <c r="AF265" s="10"/>
      <c r="AG265" s="8" t="s">
        <v>1328</v>
      </c>
      <c r="AH265" s="8"/>
      <c r="AI265" s="8"/>
      <c r="AJ265" s="8" t="s">
        <v>1443</v>
      </c>
      <c r="AK265" s="8" t="s">
        <v>2009</v>
      </c>
      <c r="AL265" s="8" t="s">
        <v>2010</v>
      </c>
    </row>
    <row r="266" spans="1:38" ht="45" customHeight="1">
      <c r="A266" s="5" t="s">
        <v>318</v>
      </c>
      <c r="B266" s="8" t="s">
        <v>1984</v>
      </c>
      <c r="C266" s="64" t="s">
        <v>775</v>
      </c>
      <c r="D266" s="8" t="s">
        <v>1985</v>
      </c>
      <c r="E266" s="8" t="s">
        <v>1252</v>
      </c>
      <c r="F266" s="8"/>
      <c r="G266" s="8"/>
      <c r="H266" s="14">
        <v>0</v>
      </c>
      <c r="I266" s="8">
        <v>230000000</v>
      </c>
      <c r="J266" s="8" t="s">
        <v>16</v>
      </c>
      <c r="K266" s="8" t="s">
        <v>1351</v>
      </c>
      <c r="L266" s="8" t="s">
        <v>1253</v>
      </c>
      <c r="M266" s="8">
        <v>230000000</v>
      </c>
      <c r="N266" s="8" t="s">
        <v>3722</v>
      </c>
      <c r="O266" s="8" t="s">
        <v>131</v>
      </c>
      <c r="P266" s="8"/>
      <c r="Q266" s="8"/>
      <c r="R266" s="5" t="s">
        <v>1346</v>
      </c>
      <c r="S266" s="5"/>
      <c r="T266" s="5"/>
      <c r="U266" s="5">
        <v>0</v>
      </c>
      <c r="V266" s="5">
        <v>0</v>
      </c>
      <c r="W266" s="5">
        <v>100</v>
      </c>
      <c r="X266" s="5" t="s">
        <v>1491</v>
      </c>
      <c r="Y266" s="5" t="s">
        <v>1255</v>
      </c>
      <c r="Z266" s="5">
        <v>55</v>
      </c>
      <c r="AA266" s="10">
        <v>791.60714285714278</v>
      </c>
      <c r="AB266" s="10">
        <v>43538.392857142855</v>
      </c>
      <c r="AC266" s="10">
        <f t="shared" ref="AC266:AC329" si="4">AB266*1.12</f>
        <v>48763</v>
      </c>
      <c r="AD266" s="5"/>
      <c r="AE266" s="10"/>
      <c r="AF266" s="10"/>
      <c r="AG266" s="8" t="s">
        <v>1328</v>
      </c>
      <c r="AH266" s="8"/>
      <c r="AI266" s="8"/>
      <c r="AJ266" s="8" t="s">
        <v>1443</v>
      </c>
      <c r="AK266" s="8" t="s">
        <v>2011</v>
      </c>
      <c r="AL266" s="8" t="s">
        <v>2012</v>
      </c>
    </row>
    <row r="267" spans="1:38" ht="45" customHeight="1">
      <c r="A267" s="5" t="s">
        <v>319</v>
      </c>
      <c r="B267" s="8" t="s">
        <v>1984</v>
      </c>
      <c r="C267" s="64" t="s">
        <v>775</v>
      </c>
      <c r="D267" s="8" t="s">
        <v>1985</v>
      </c>
      <c r="E267" s="8" t="s">
        <v>1252</v>
      </c>
      <c r="F267" s="8"/>
      <c r="G267" s="8"/>
      <c r="H267" s="14">
        <v>0</v>
      </c>
      <c r="I267" s="8">
        <v>230000000</v>
      </c>
      <c r="J267" s="8" t="s">
        <v>16</v>
      </c>
      <c r="K267" s="8" t="s">
        <v>1351</v>
      </c>
      <c r="L267" s="8" t="s">
        <v>1253</v>
      </c>
      <c r="M267" s="8">
        <v>230000000</v>
      </c>
      <c r="N267" s="8" t="s">
        <v>3722</v>
      </c>
      <c r="O267" s="8" t="s">
        <v>131</v>
      </c>
      <c r="P267" s="8"/>
      <c r="Q267" s="8"/>
      <c r="R267" s="5" t="s">
        <v>1346</v>
      </c>
      <c r="S267" s="5"/>
      <c r="T267" s="5"/>
      <c r="U267" s="5">
        <v>0</v>
      </c>
      <c r="V267" s="5">
        <v>0</v>
      </c>
      <c r="W267" s="5">
        <v>100</v>
      </c>
      <c r="X267" s="5" t="s">
        <v>1491</v>
      </c>
      <c r="Y267" s="5" t="s">
        <v>1255</v>
      </c>
      <c r="Z267" s="5">
        <v>55</v>
      </c>
      <c r="AA267" s="10">
        <v>791.60714285714278</v>
      </c>
      <c r="AB267" s="10">
        <v>43538.392857142855</v>
      </c>
      <c r="AC267" s="10">
        <f t="shared" si="4"/>
        <v>48763</v>
      </c>
      <c r="AD267" s="5"/>
      <c r="AE267" s="10"/>
      <c r="AF267" s="10"/>
      <c r="AG267" s="8" t="s">
        <v>1328</v>
      </c>
      <c r="AH267" s="8"/>
      <c r="AI267" s="8"/>
      <c r="AJ267" s="8" t="s">
        <v>1443</v>
      </c>
      <c r="AK267" s="8" t="s">
        <v>2013</v>
      </c>
      <c r="AL267" s="8" t="s">
        <v>2014</v>
      </c>
    </row>
    <row r="268" spans="1:38" ht="45" customHeight="1">
      <c r="A268" s="5" t="s">
        <v>320</v>
      </c>
      <c r="B268" s="8" t="s">
        <v>1984</v>
      </c>
      <c r="C268" s="64" t="s">
        <v>775</v>
      </c>
      <c r="D268" s="8" t="s">
        <v>1985</v>
      </c>
      <c r="E268" s="8" t="s">
        <v>1252</v>
      </c>
      <c r="F268" s="8"/>
      <c r="G268" s="8"/>
      <c r="H268" s="14">
        <v>0</v>
      </c>
      <c r="I268" s="8">
        <v>230000000</v>
      </c>
      <c r="J268" s="8" t="s">
        <v>16</v>
      </c>
      <c r="K268" s="8" t="s">
        <v>1351</v>
      </c>
      <c r="L268" s="8" t="s">
        <v>1253</v>
      </c>
      <c r="M268" s="8">
        <v>230000000</v>
      </c>
      <c r="N268" s="8" t="s">
        <v>3722</v>
      </c>
      <c r="O268" s="8" t="s">
        <v>131</v>
      </c>
      <c r="P268" s="8"/>
      <c r="Q268" s="8"/>
      <c r="R268" s="5" t="s">
        <v>1346</v>
      </c>
      <c r="S268" s="5"/>
      <c r="T268" s="5"/>
      <c r="U268" s="5">
        <v>0</v>
      </c>
      <c r="V268" s="5">
        <v>0</v>
      </c>
      <c r="W268" s="5">
        <v>100</v>
      </c>
      <c r="X268" s="5" t="s">
        <v>1491</v>
      </c>
      <c r="Y268" s="5" t="s">
        <v>1255</v>
      </c>
      <c r="Z268" s="5">
        <v>35</v>
      </c>
      <c r="AA268" s="10">
        <v>2063.3999999999996</v>
      </c>
      <c r="AB268" s="10">
        <v>72218.999999999985</v>
      </c>
      <c r="AC268" s="10">
        <f t="shared" si="4"/>
        <v>80885.279999999984</v>
      </c>
      <c r="AD268" s="5"/>
      <c r="AE268" s="10"/>
      <c r="AF268" s="10"/>
      <c r="AG268" s="8" t="s">
        <v>1328</v>
      </c>
      <c r="AH268" s="8"/>
      <c r="AI268" s="8"/>
      <c r="AJ268" s="8" t="s">
        <v>1443</v>
      </c>
      <c r="AK268" s="8" t="s">
        <v>2015</v>
      </c>
      <c r="AL268" s="8" t="s">
        <v>2016</v>
      </c>
    </row>
    <row r="269" spans="1:38" ht="45" customHeight="1">
      <c r="A269" s="5" t="s">
        <v>321</v>
      </c>
      <c r="B269" s="8" t="s">
        <v>1984</v>
      </c>
      <c r="C269" s="64" t="s">
        <v>775</v>
      </c>
      <c r="D269" s="8" t="s">
        <v>1985</v>
      </c>
      <c r="E269" s="8" t="s">
        <v>1252</v>
      </c>
      <c r="F269" s="8"/>
      <c r="G269" s="8"/>
      <c r="H269" s="14">
        <v>0</v>
      </c>
      <c r="I269" s="8">
        <v>230000000</v>
      </c>
      <c r="J269" s="8" t="s">
        <v>16</v>
      </c>
      <c r="K269" s="8" t="s">
        <v>1351</v>
      </c>
      <c r="L269" s="8" t="s">
        <v>1253</v>
      </c>
      <c r="M269" s="8">
        <v>230000000</v>
      </c>
      <c r="N269" s="8" t="s">
        <v>3722</v>
      </c>
      <c r="O269" s="8" t="s">
        <v>131</v>
      </c>
      <c r="P269" s="8"/>
      <c r="Q269" s="8"/>
      <c r="R269" s="5" t="s">
        <v>1346</v>
      </c>
      <c r="S269" s="5"/>
      <c r="T269" s="5"/>
      <c r="U269" s="5">
        <v>0</v>
      </c>
      <c r="V269" s="5">
        <v>0</v>
      </c>
      <c r="W269" s="5">
        <v>100</v>
      </c>
      <c r="X269" s="5" t="s">
        <v>1491</v>
      </c>
      <c r="Y269" s="5" t="s">
        <v>1255</v>
      </c>
      <c r="Z269" s="5">
        <v>30</v>
      </c>
      <c r="AA269" s="10">
        <v>2279.9999999999995</v>
      </c>
      <c r="AB269" s="10">
        <v>68399.999999999985</v>
      </c>
      <c r="AC269" s="10">
        <f t="shared" si="4"/>
        <v>76607.999999999985</v>
      </c>
      <c r="AD269" s="5"/>
      <c r="AE269" s="10"/>
      <c r="AF269" s="10"/>
      <c r="AG269" s="8" t="s">
        <v>1328</v>
      </c>
      <c r="AH269" s="8"/>
      <c r="AI269" s="8"/>
      <c r="AJ269" s="8" t="s">
        <v>1443</v>
      </c>
      <c r="AK269" s="8" t="s">
        <v>2017</v>
      </c>
      <c r="AL269" s="8" t="s">
        <v>2018</v>
      </c>
    </row>
    <row r="270" spans="1:38" ht="45" customHeight="1">
      <c r="A270" s="5" t="s">
        <v>322</v>
      </c>
      <c r="B270" s="8" t="s">
        <v>1984</v>
      </c>
      <c r="C270" s="64" t="s">
        <v>775</v>
      </c>
      <c r="D270" s="8" t="s">
        <v>1985</v>
      </c>
      <c r="E270" s="8" t="s">
        <v>1252</v>
      </c>
      <c r="F270" s="8"/>
      <c r="G270" s="8"/>
      <c r="H270" s="14">
        <v>0</v>
      </c>
      <c r="I270" s="8">
        <v>230000000</v>
      </c>
      <c r="J270" s="8" t="s">
        <v>16</v>
      </c>
      <c r="K270" s="8" t="s">
        <v>1351</v>
      </c>
      <c r="L270" s="8" t="s">
        <v>1253</v>
      </c>
      <c r="M270" s="8">
        <v>230000000</v>
      </c>
      <c r="N270" s="8" t="s">
        <v>3722</v>
      </c>
      <c r="O270" s="8" t="s">
        <v>131</v>
      </c>
      <c r="P270" s="8"/>
      <c r="Q270" s="8"/>
      <c r="R270" s="5" t="s">
        <v>1346</v>
      </c>
      <c r="S270" s="5"/>
      <c r="T270" s="5"/>
      <c r="U270" s="5">
        <v>0</v>
      </c>
      <c r="V270" s="5">
        <v>0</v>
      </c>
      <c r="W270" s="5">
        <v>100</v>
      </c>
      <c r="X270" s="5" t="s">
        <v>1491</v>
      </c>
      <c r="Y270" s="5" t="s">
        <v>1255</v>
      </c>
      <c r="Z270" s="5">
        <v>22</v>
      </c>
      <c r="AA270" s="10">
        <v>673.75</v>
      </c>
      <c r="AB270" s="10">
        <v>14822.5</v>
      </c>
      <c r="AC270" s="10">
        <f t="shared" si="4"/>
        <v>16601.2</v>
      </c>
      <c r="AD270" s="5"/>
      <c r="AE270" s="10"/>
      <c r="AF270" s="10"/>
      <c r="AG270" s="8" t="s">
        <v>1328</v>
      </c>
      <c r="AH270" s="8"/>
      <c r="AI270" s="8"/>
      <c r="AJ270" s="8" t="s">
        <v>1443</v>
      </c>
      <c r="AK270" s="8" t="s">
        <v>2019</v>
      </c>
      <c r="AL270" s="8" t="s">
        <v>2020</v>
      </c>
    </row>
    <row r="271" spans="1:38" ht="45" customHeight="1">
      <c r="A271" s="5" t="s">
        <v>323</v>
      </c>
      <c r="B271" s="8" t="s">
        <v>1984</v>
      </c>
      <c r="C271" s="64" t="s">
        <v>775</v>
      </c>
      <c r="D271" s="8" t="s">
        <v>1985</v>
      </c>
      <c r="E271" s="8" t="s">
        <v>1252</v>
      </c>
      <c r="F271" s="8"/>
      <c r="G271" s="8"/>
      <c r="H271" s="14">
        <v>0</v>
      </c>
      <c r="I271" s="8">
        <v>230000000</v>
      </c>
      <c r="J271" s="8" t="s">
        <v>16</v>
      </c>
      <c r="K271" s="8" t="s">
        <v>1351</v>
      </c>
      <c r="L271" s="8" t="s">
        <v>1253</v>
      </c>
      <c r="M271" s="8">
        <v>230000000</v>
      </c>
      <c r="N271" s="8" t="s">
        <v>3722</v>
      </c>
      <c r="O271" s="8" t="s">
        <v>131</v>
      </c>
      <c r="P271" s="8"/>
      <c r="Q271" s="8"/>
      <c r="R271" s="5" t="s">
        <v>1346</v>
      </c>
      <c r="S271" s="5"/>
      <c r="T271" s="5"/>
      <c r="U271" s="5">
        <v>0</v>
      </c>
      <c r="V271" s="5">
        <v>0</v>
      </c>
      <c r="W271" s="5">
        <v>100</v>
      </c>
      <c r="X271" s="5" t="s">
        <v>1491</v>
      </c>
      <c r="Y271" s="5" t="s">
        <v>1255</v>
      </c>
      <c r="Z271" s="5">
        <v>50</v>
      </c>
      <c r="AA271" s="10">
        <v>1316.0714285714287</v>
      </c>
      <c r="AB271" s="10">
        <v>65803.571428571435</v>
      </c>
      <c r="AC271" s="10">
        <f t="shared" si="4"/>
        <v>73700.000000000015</v>
      </c>
      <c r="AD271" s="5"/>
      <c r="AE271" s="10"/>
      <c r="AF271" s="10"/>
      <c r="AG271" s="8" t="s">
        <v>1328</v>
      </c>
      <c r="AH271" s="8"/>
      <c r="AI271" s="8"/>
      <c r="AJ271" s="8" t="s">
        <v>1443</v>
      </c>
      <c r="AK271" s="8" t="s">
        <v>2021</v>
      </c>
      <c r="AL271" s="8" t="s">
        <v>2022</v>
      </c>
    </row>
    <row r="272" spans="1:38" ht="45" customHeight="1">
      <c r="A272" s="5" t="s">
        <v>324</v>
      </c>
      <c r="B272" s="8" t="s">
        <v>1984</v>
      </c>
      <c r="C272" s="64" t="s">
        <v>775</v>
      </c>
      <c r="D272" s="8" t="s">
        <v>1985</v>
      </c>
      <c r="E272" s="8" t="s">
        <v>1252</v>
      </c>
      <c r="F272" s="8"/>
      <c r="G272" s="8"/>
      <c r="H272" s="14">
        <v>0</v>
      </c>
      <c r="I272" s="8">
        <v>230000000</v>
      </c>
      <c r="J272" s="8" t="s">
        <v>16</v>
      </c>
      <c r="K272" s="8" t="s">
        <v>1351</v>
      </c>
      <c r="L272" s="8" t="s">
        <v>1253</v>
      </c>
      <c r="M272" s="8">
        <v>230000000</v>
      </c>
      <c r="N272" s="8" t="s">
        <v>3722</v>
      </c>
      <c r="O272" s="8" t="s">
        <v>131</v>
      </c>
      <c r="P272" s="8"/>
      <c r="Q272" s="8"/>
      <c r="R272" s="5" t="s">
        <v>1346</v>
      </c>
      <c r="S272" s="5"/>
      <c r="T272" s="5"/>
      <c r="U272" s="5">
        <v>0</v>
      </c>
      <c r="V272" s="5">
        <v>0</v>
      </c>
      <c r="W272" s="5">
        <v>100</v>
      </c>
      <c r="X272" s="5" t="s">
        <v>1491</v>
      </c>
      <c r="Y272" s="5" t="s">
        <v>1255</v>
      </c>
      <c r="Z272" s="5">
        <v>70</v>
      </c>
      <c r="AA272" s="10">
        <v>1367.9999999999998</v>
      </c>
      <c r="AB272" s="10">
        <v>95759.999999999985</v>
      </c>
      <c r="AC272" s="10">
        <f t="shared" si="4"/>
        <v>107251.2</v>
      </c>
      <c r="AD272" s="5"/>
      <c r="AE272" s="10"/>
      <c r="AF272" s="10"/>
      <c r="AG272" s="8" t="s">
        <v>1328</v>
      </c>
      <c r="AH272" s="8"/>
      <c r="AI272" s="8"/>
      <c r="AJ272" s="8" t="s">
        <v>1443</v>
      </c>
      <c r="AK272" s="8" t="s">
        <v>2023</v>
      </c>
      <c r="AL272" s="8" t="s">
        <v>2024</v>
      </c>
    </row>
    <row r="273" spans="1:38" ht="45" customHeight="1">
      <c r="A273" s="5" t="s">
        <v>325</v>
      </c>
      <c r="B273" s="8" t="s">
        <v>1984</v>
      </c>
      <c r="C273" s="64" t="s">
        <v>775</v>
      </c>
      <c r="D273" s="8" t="s">
        <v>1985</v>
      </c>
      <c r="E273" s="8" t="s">
        <v>1252</v>
      </c>
      <c r="F273" s="8"/>
      <c r="G273" s="8"/>
      <c r="H273" s="14">
        <v>0</v>
      </c>
      <c r="I273" s="8">
        <v>230000000</v>
      </c>
      <c r="J273" s="8" t="s">
        <v>16</v>
      </c>
      <c r="K273" s="8" t="s">
        <v>1351</v>
      </c>
      <c r="L273" s="8" t="s">
        <v>1253</v>
      </c>
      <c r="M273" s="8">
        <v>230000000</v>
      </c>
      <c r="N273" s="8" t="s">
        <v>3722</v>
      </c>
      <c r="O273" s="8" t="s">
        <v>131</v>
      </c>
      <c r="P273" s="8"/>
      <c r="Q273" s="8"/>
      <c r="R273" s="5" t="s">
        <v>1346</v>
      </c>
      <c r="S273" s="5"/>
      <c r="T273" s="5"/>
      <c r="U273" s="5">
        <v>0</v>
      </c>
      <c r="V273" s="5">
        <v>0</v>
      </c>
      <c r="W273" s="5">
        <v>100</v>
      </c>
      <c r="X273" s="5" t="s">
        <v>1491</v>
      </c>
      <c r="Y273" s="5" t="s">
        <v>1255</v>
      </c>
      <c r="Z273" s="5">
        <v>22</v>
      </c>
      <c r="AA273" s="10">
        <v>221.67486000000002</v>
      </c>
      <c r="AB273" s="10">
        <v>4876.8469200000009</v>
      </c>
      <c r="AC273" s="10">
        <f t="shared" si="4"/>
        <v>5462.0685504000012</v>
      </c>
      <c r="AD273" s="5"/>
      <c r="AE273" s="10"/>
      <c r="AF273" s="10"/>
      <c r="AG273" s="8" t="s">
        <v>1328</v>
      </c>
      <c r="AH273" s="8"/>
      <c r="AI273" s="8"/>
      <c r="AJ273" s="8" t="s">
        <v>1443</v>
      </c>
      <c r="AK273" s="8" t="s">
        <v>2025</v>
      </c>
      <c r="AL273" s="8" t="s">
        <v>2026</v>
      </c>
    </row>
    <row r="274" spans="1:38" ht="45" customHeight="1">
      <c r="A274" s="5" t="s">
        <v>326</v>
      </c>
      <c r="B274" s="8" t="s">
        <v>1984</v>
      </c>
      <c r="C274" s="64" t="s">
        <v>775</v>
      </c>
      <c r="D274" s="8" t="s">
        <v>1985</v>
      </c>
      <c r="E274" s="8" t="s">
        <v>1252</v>
      </c>
      <c r="F274" s="8"/>
      <c r="G274" s="8"/>
      <c r="H274" s="14">
        <v>0</v>
      </c>
      <c r="I274" s="8">
        <v>230000000</v>
      </c>
      <c r="J274" s="8" t="s">
        <v>16</v>
      </c>
      <c r="K274" s="8" t="s">
        <v>1351</v>
      </c>
      <c r="L274" s="8" t="s">
        <v>1253</v>
      </c>
      <c r="M274" s="8">
        <v>230000000</v>
      </c>
      <c r="N274" s="8" t="s">
        <v>3722</v>
      </c>
      <c r="O274" s="8" t="s">
        <v>131</v>
      </c>
      <c r="P274" s="8"/>
      <c r="Q274" s="8"/>
      <c r="R274" s="5" t="s">
        <v>1346</v>
      </c>
      <c r="S274" s="5"/>
      <c r="T274" s="5"/>
      <c r="U274" s="5">
        <v>0</v>
      </c>
      <c r="V274" s="5">
        <v>0</v>
      </c>
      <c r="W274" s="5">
        <v>100</v>
      </c>
      <c r="X274" s="5" t="s">
        <v>1491</v>
      </c>
      <c r="Y274" s="5" t="s">
        <v>1255</v>
      </c>
      <c r="Z274" s="5">
        <v>47</v>
      </c>
      <c r="AA274" s="10">
        <v>267.81117</v>
      </c>
      <c r="AB274" s="10">
        <v>12587.12499</v>
      </c>
      <c r="AC274" s="10">
        <f t="shared" si="4"/>
        <v>14097.579988800002</v>
      </c>
      <c r="AD274" s="5"/>
      <c r="AE274" s="10"/>
      <c r="AF274" s="10"/>
      <c r="AG274" s="8" t="s">
        <v>1328</v>
      </c>
      <c r="AH274" s="8"/>
      <c r="AI274" s="8"/>
      <c r="AJ274" s="8" t="s">
        <v>1443</v>
      </c>
      <c r="AK274" s="8" t="s">
        <v>2027</v>
      </c>
      <c r="AL274" s="8" t="s">
        <v>2028</v>
      </c>
    </row>
    <row r="275" spans="1:38" ht="45" customHeight="1">
      <c r="A275" s="5" t="s">
        <v>327</v>
      </c>
      <c r="B275" s="8" t="s">
        <v>1984</v>
      </c>
      <c r="C275" s="64" t="s">
        <v>775</v>
      </c>
      <c r="D275" s="8" t="s">
        <v>1985</v>
      </c>
      <c r="E275" s="8" t="s">
        <v>1252</v>
      </c>
      <c r="F275" s="8"/>
      <c r="G275" s="8"/>
      <c r="H275" s="14">
        <v>0</v>
      </c>
      <c r="I275" s="8">
        <v>230000000</v>
      </c>
      <c r="J275" s="8" t="s">
        <v>16</v>
      </c>
      <c r="K275" s="8" t="s">
        <v>1351</v>
      </c>
      <c r="L275" s="8" t="s">
        <v>1253</v>
      </c>
      <c r="M275" s="8">
        <v>230000000</v>
      </c>
      <c r="N275" s="8" t="s">
        <v>3722</v>
      </c>
      <c r="O275" s="8" t="s">
        <v>131</v>
      </c>
      <c r="P275" s="8"/>
      <c r="Q275" s="8"/>
      <c r="R275" s="5" t="s">
        <v>1346</v>
      </c>
      <c r="S275" s="5"/>
      <c r="T275" s="5"/>
      <c r="U275" s="5">
        <v>0</v>
      </c>
      <c r="V275" s="5">
        <v>0</v>
      </c>
      <c r="W275" s="5">
        <v>100</v>
      </c>
      <c r="X275" s="5" t="s">
        <v>1491</v>
      </c>
      <c r="Y275" s="5" t="s">
        <v>1255</v>
      </c>
      <c r="Z275" s="5">
        <v>25</v>
      </c>
      <c r="AA275" s="10">
        <v>373.74700000000007</v>
      </c>
      <c r="AB275" s="10">
        <v>9343.6750000000011</v>
      </c>
      <c r="AC275" s="10">
        <f t="shared" si="4"/>
        <v>10464.916000000003</v>
      </c>
      <c r="AD275" s="5"/>
      <c r="AE275" s="10"/>
      <c r="AF275" s="10"/>
      <c r="AG275" s="8" t="s">
        <v>1328</v>
      </c>
      <c r="AH275" s="8"/>
      <c r="AI275" s="8"/>
      <c r="AJ275" s="8" t="s">
        <v>1443</v>
      </c>
      <c r="AK275" s="8" t="s">
        <v>2029</v>
      </c>
      <c r="AL275" s="8" t="s">
        <v>2030</v>
      </c>
    </row>
    <row r="276" spans="1:38" ht="45" customHeight="1">
      <c r="A276" s="5" t="s">
        <v>328</v>
      </c>
      <c r="B276" s="8" t="s">
        <v>1984</v>
      </c>
      <c r="C276" s="64" t="s">
        <v>775</v>
      </c>
      <c r="D276" s="8" t="s">
        <v>1985</v>
      </c>
      <c r="E276" s="8" t="s">
        <v>1252</v>
      </c>
      <c r="F276" s="8"/>
      <c r="G276" s="8"/>
      <c r="H276" s="14">
        <v>0</v>
      </c>
      <c r="I276" s="8">
        <v>230000000</v>
      </c>
      <c r="J276" s="8" t="s">
        <v>16</v>
      </c>
      <c r="K276" s="8" t="s">
        <v>1351</v>
      </c>
      <c r="L276" s="8" t="s">
        <v>1253</v>
      </c>
      <c r="M276" s="8">
        <v>230000000</v>
      </c>
      <c r="N276" s="8" t="s">
        <v>3722</v>
      </c>
      <c r="O276" s="8" t="s">
        <v>131</v>
      </c>
      <c r="P276" s="8"/>
      <c r="Q276" s="8"/>
      <c r="R276" s="5" t="s">
        <v>1346</v>
      </c>
      <c r="S276" s="5"/>
      <c r="T276" s="5"/>
      <c r="U276" s="5">
        <v>0</v>
      </c>
      <c r="V276" s="5">
        <v>0</v>
      </c>
      <c r="W276" s="5">
        <v>100</v>
      </c>
      <c r="X276" s="5" t="s">
        <v>1491</v>
      </c>
      <c r="Y276" s="5" t="s">
        <v>1255</v>
      </c>
      <c r="Z276" s="5">
        <v>52</v>
      </c>
      <c r="AA276" s="10">
        <v>234.78664000000006</v>
      </c>
      <c r="AB276" s="10">
        <v>12208.905280000003</v>
      </c>
      <c r="AC276" s="10">
        <f t="shared" si="4"/>
        <v>13673.973913600004</v>
      </c>
      <c r="AD276" s="5"/>
      <c r="AE276" s="10"/>
      <c r="AF276" s="10"/>
      <c r="AG276" s="8" t="s">
        <v>1328</v>
      </c>
      <c r="AH276" s="8"/>
      <c r="AI276" s="8"/>
      <c r="AJ276" s="8" t="s">
        <v>1443</v>
      </c>
      <c r="AK276" s="8" t="s">
        <v>2031</v>
      </c>
      <c r="AL276" s="8" t="s">
        <v>2032</v>
      </c>
    </row>
    <row r="277" spans="1:38" ht="45" customHeight="1">
      <c r="A277" s="5" t="s">
        <v>329</v>
      </c>
      <c r="B277" s="8" t="s">
        <v>1984</v>
      </c>
      <c r="C277" s="64" t="s">
        <v>775</v>
      </c>
      <c r="D277" s="8" t="s">
        <v>1985</v>
      </c>
      <c r="E277" s="8" t="s">
        <v>1252</v>
      </c>
      <c r="F277" s="8"/>
      <c r="G277" s="8"/>
      <c r="H277" s="14">
        <v>0</v>
      </c>
      <c r="I277" s="8">
        <v>230000000</v>
      </c>
      <c r="J277" s="8" t="s">
        <v>16</v>
      </c>
      <c r="K277" s="8" t="s">
        <v>1351</v>
      </c>
      <c r="L277" s="8" t="s">
        <v>1253</v>
      </c>
      <c r="M277" s="8">
        <v>230000000</v>
      </c>
      <c r="N277" s="8" t="s">
        <v>3722</v>
      </c>
      <c r="O277" s="8" t="s">
        <v>131</v>
      </c>
      <c r="P277" s="8"/>
      <c r="Q277" s="8"/>
      <c r="R277" s="5" t="s">
        <v>1346</v>
      </c>
      <c r="S277" s="5"/>
      <c r="T277" s="5"/>
      <c r="U277" s="5">
        <v>0</v>
      </c>
      <c r="V277" s="5">
        <v>0</v>
      </c>
      <c r="W277" s="5">
        <v>100</v>
      </c>
      <c r="X277" s="5" t="s">
        <v>1491</v>
      </c>
      <c r="Y277" s="5" t="s">
        <v>1255</v>
      </c>
      <c r="Z277" s="5">
        <v>52</v>
      </c>
      <c r="AA277" s="10">
        <v>391.62000000000006</v>
      </c>
      <c r="AB277" s="10">
        <v>20364.240000000002</v>
      </c>
      <c r="AC277" s="10">
        <f t="shared" si="4"/>
        <v>22807.948800000006</v>
      </c>
      <c r="AD277" s="5"/>
      <c r="AE277" s="10"/>
      <c r="AF277" s="10"/>
      <c r="AG277" s="8" t="s">
        <v>1328</v>
      </c>
      <c r="AH277" s="8"/>
      <c r="AI277" s="8"/>
      <c r="AJ277" s="8" t="s">
        <v>1443</v>
      </c>
      <c r="AK277" s="8" t="s">
        <v>2033</v>
      </c>
      <c r="AL277" s="8" t="s">
        <v>2034</v>
      </c>
    </row>
    <row r="278" spans="1:38" ht="45" customHeight="1">
      <c r="A278" s="5" t="s">
        <v>330</v>
      </c>
      <c r="B278" s="8" t="s">
        <v>1984</v>
      </c>
      <c r="C278" s="64" t="s">
        <v>775</v>
      </c>
      <c r="D278" s="8" t="s">
        <v>1985</v>
      </c>
      <c r="E278" s="8" t="s">
        <v>1252</v>
      </c>
      <c r="F278" s="8"/>
      <c r="G278" s="8"/>
      <c r="H278" s="14">
        <v>0</v>
      </c>
      <c r="I278" s="8">
        <v>230000000</v>
      </c>
      <c r="J278" s="8" t="s">
        <v>16</v>
      </c>
      <c r="K278" s="8" t="s">
        <v>1351</v>
      </c>
      <c r="L278" s="8" t="s">
        <v>1253</v>
      </c>
      <c r="M278" s="8">
        <v>230000000</v>
      </c>
      <c r="N278" s="8" t="s">
        <v>3722</v>
      </c>
      <c r="O278" s="8" t="s">
        <v>131</v>
      </c>
      <c r="P278" s="8"/>
      <c r="Q278" s="8"/>
      <c r="R278" s="5" t="s">
        <v>1346</v>
      </c>
      <c r="S278" s="5"/>
      <c r="T278" s="5"/>
      <c r="U278" s="5">
        <v>0</v>
      </c>
      <c r="V278" s="5">
        <v>0</v>
      </c>
      <c r="W278" s="5">
        <v>100</v>
      </c>
      <c r="X278" s="5" t="s">
        <v>1491</v>
      </c>
      <c r="Y278" s="5" t="s">
        <v>1255</v>
      </c>
      <c r="Z278" s="5">
        <v>60</v>
      </c>
      <c r="AA278" s="10">
        <v>391.62000000000006</v>
      </c>
      <c r="AB278" s="10">
        <v>23497.200000000004</v>
      </c>
      <c r="AC278" s="10">
        <f t="shared" si="4"/>
        <v>26316.864000000009</v>
      </c>
      <c r="AD278" s="5"/>
      <c r="AE278" s="10"/>
      <c r="AF278" s="10"/>
      <c r="AG278" s="8" t="s">
        <v>1328</v>
      </c>
      <c r="AH278" s="8"/>
      <c r="AI278" s="8"/>
      <c r="AJ278" s="8" t="s">
        <v>1443</v>
      </c>
      <c r="AK278" s="8" t="s">
        <v>2035</v>
      </c>
      <c r="AL278" s="8" t="s">
        <v>2036</v>
      </c>
    </row>
    <row r="279" spans="1:38" ht="45" customHeight="1">
      <c r="A279" s="5" t="s">
        <v>331</v>
      </c>
      <c r="B279" s="8" t="s">
        <v>1984</v>
      </c>
      <c r="C279" s="64" t="s">
        <v>775</v>
      </c>
      <c r="D279" s="8" t="s">
        <v>1985</v>
      </c>
      <c r="E279" s="8" t="s">
        <v>1252</v>
      </c>
      <c r="F279" s="8"/>
      <c r="G279" s="8"/>
      <c r="H279" s="14">
        <v>0</v>
      </c>
      <c r="I279" s="8">
        <v>230000000</v>
      </c>
      <c r="J279" s="8" t="s">
        <v>16</v>
      </c>
      <c r="K279" s="8" t="s">
        <v>1351</v>
      </c>
      <c r="L279" s="8" t="s">
        <v>1253</v>
      </c>
      <c r="M279" s="8">
        <v>230000000</v>
      </c>
      <c r="N279" s="8" t="s">
        <v>3722</v>
      </c>
      <c r="O279" s="8" t="s">
        <v>131</v>
      </c>
      <c r="P279" s="8"/>
      <c r="Q279" s="8"/>
      <c r="R279" s="5" t="s">
        <v>1346</v>
      </c>
      <c r="S279" s="5"/>
      <c r="T279" s="5"/>
      <c r="U279" s="5">
        <v>0</v>
      </c>
      <c r="V279" s="5">
        <v>0</v>
      </c>
      <c r="W279" s="5">
        <v>100</v>
      </c>
      <c r="X279" s="5" t="s">
        <v>1491</v>
      </c>
      <c r="Y279" s="5" t="s">
        <v>1255</v>
      </c>
      <c r="Z279" s="5">
        <v>60</v>
      </c>
      <c r="AA279" s="10">
        <v>447.76116000000013</v>
      </c>
      <c r="AB279" s="10">
        <v>26865.669600000008</v>
      </c>
      <c r="AC279" s="10">
        <f t="shared" si="4"/>
        <v>30089.549952000012</v>
      </c>
      <c r="AD279" s="5"/>
      <c r="AE279" s="10"/>
      <c r="AF279" s="10"/>
      <c r="AG279" s="8" t="s">
        <v>1328</v>
      </c>
      <c r="AH279" s="8"/>
      <c r="AI279" s="8"/>
      <c r="AJ279" s="8" t="s">
        <v>1443</v>
      </c>
      <c r="AK279" s="8" t="s">
        <v>2037</v>
      </c>
      <c r="AL279" s="8" t="s">
        <v>2038</v>
      </c>
    </row>
    <row r="280" spans="1:38" ht="45" customHeight="1">
      <c r="A280" s="5" t="s">
        <v>333</v>
      </c>
      <c r="B280" s="8" t="s">
        <v>1984</v>
      </c>
      <c r="C280" s="64" t="s">
        <v>775</v>
      </c>
      <c r="D280" s="8" t="s">
        <v>1985</v>
      </c>
      <c r="E280" s="8" t="s">
        <v>1252</v>
      </c>
      <c r="F280" s="8"/>
      <c r="G280" s="8"/>
      <c r="H280" s="14">
        <v>0</v>
      </c>
      <c r="I280" s="8">
        <v>230000000</v>
      </c>
      <c r="J280" s="8" t="s">
        <v>16</v>
      </c>
      <c r="K280" s="8" t="s">
        <v>1351</v>
      </c>
      <c r="L280" s="8" t="s">
        <v>1253</v>
      </c>
      <c r="M280" s="8">
        <v>230000000</v>
      </c>
      <c r="N280" s="8" t="s">
        <v>3722</v>
      </c>
      <c r="O280" s="8" t="s">
        <v>131</v>
      </c>
      <c r="P280" s="8"/>
      <c r="Q280" s="8"/>
      <c r="R280" s="5" t="s">
        <v>1346</v>
      </c>
      <c r="S280" s="5"/>
      <c r="T280" s="5"/>
      <c r="U280" s="5">
        <v>0</v>
      </c>
      <c r="V280" s="5">
        <v>0</v>
      </c>
      <c r="W280" s="5">
        <v>100</v>
      </c>
      <c r="X280" s="5" t="s">
        <v>1491</v>
      </c>
      <c r="Y280" s="5" t="s">
        <v>1255</v>
      </c>
      <c r="Z280" s="5">
        <v>60</v>
      </c>
      <c r="AA280" s="10">
        <v>447.76116000000013</v>
      </c>
      <c r="AB280" s="10">
        <v>26865.669600000008</v>
      </c>
      <c r="AC280" s="10">
        <f t="shared" si="4"/>
        <v>30089.549952000012</v>
      </c>
      <c r="AD280" s="5"/>
      <c r="AE280" s="10"/>
      <c r="AF280" s="10"/>
      <c r="AG280" s="8" t="s">
        <v>1328</v>
      </c>
      <c r="AH280" s="8"/>
      <c r="AI280" s="8"/>
      <c r="AJ280" s="8" t="s">
        <v>1443</v>
      </c>
      <c r="AK280" s="8" t="s">
        <v>2039</v>
      </c>
      <c r="AL280" s="8" t="s">
        <v>2040</v>
      </c>
    </row>
    <row r="281" spans="1:38" ht="45" customHeight="1">
      <c r="A281" s="5" t="s">
        <v>334</v>
      </c>
      <c r="B281" s="8" t="s">
        <v>1984</v>
      </c>
      <c r="C281" s="64" t="s">
        <v>775</v>
      </c>
      <c r="D281" s="8" t="s">
        <v>1985</v>
      </c>
      <c r="E281" s="8" t="s">
        <v>1252</v>
      </c>
      <c r="F281" s="8"/>
      <c r="G281" s="8"/>
      <c r="H281" s="14">
        <v>0</v>
      </c>
      <c r="I281" s="8">
        <v>230000000</v>
      </c>
      <c r="J281" s="8" t="s">
        <v>16</v>
      </c>
      <c r="K281" s="8" t="s">
        <v>1351</v>
      </c>
      <c r="L281" s="8" t="s">
        <v>1253</v>
      </c>
      <c r="M281" s="8">
        <v>230000000</v>
      </c>
      <c r="N281" s="8" t="s">
        <v>3722</v>
      </c>
      <c r="O281" s="8" t="s">
        <v>131</v>
      </c>
      <c r="P281" s="8"/>
      <c r="Q281" s="8"/>
      <c r="R281" s="5" t="s">
        <v>1346</v>
      </c>
      <c r="S281" s="5"/>
      <c r="T281" s="5"/>
      <c r="U281" s="5">
        <v>0</v>
      </c>
      <c r="V281" s="5">
        <v>0</v>
      </c>
      <c r="W281" s="5">
        <v>100</v>
      </c>
      <c r="X281" s="5" t="s">
        <v>1491</v>
      </c>
      <c r="Y281" s="5" t="s">
        <v>1255</v>
      </c>
      <c r="Z281" s="5">
        <v>30</v>
      </c>
      <c r="AA281" s="10">
        <v>425.49999999999989</v>
      </c>
      <c r="AB281" s="10">
        <v>12764.999999999996</v>
      </c>
      <c r="AC281" s="10">
        <f t="shared" si="4"/>
        <v>14296.799999999997</v>
      </c>
      <c r="AD281" s="5"/>
      <c r="AE281" s="10"/>
      <c r="AF281" s="10"/>
      <c r="AG281" s="8" t="s">
        <v>1328</v>
      </c>
      <c r="AH281" s="8"/>
      <c r="AI281" s="8"/>
      <c r="AJ281" s="8" t="s">
        <v>1443</v>
      </c>
      <c r="AK281" s="8" t="s">
        <v>2041</v>
      </c>
      <c r="AL281" s="8" t="s">
        <v>2042</v>
      </c>
    </row>
    <row r="282" spans="1:38" ht="45" customHeight="1">
      <c r="A282" s="5" t="s">
        <v>335</v>
      </c>
      <c r="B282" s="8" t="s">
        <v>1984</v>
      </c>
      <c r="C282" s="64" t="s">
        <v>775</v>
      </c>
      <c r="D282" s="8" t="s">
        <v>1985</v>
      </c>
      <c r="E282" s="8" t="s">
        <v>1252</v>
      </c>
      <c r="F282" s="8"/>
      <c r="G282" s="8"/>
      <c r="H282" s="14">
        <v>0</v>
      </c>
      <c r="I282" s="8">
        <v>230000000</v>
      </c>
      <c r="J282" s="8" t="s">
        <v>16</v>
      </c>
      <c r="K282" s="8" t="s">
        <v>1351</v>
      </c>
      <c r="L282" s="8" t="s">
        <v>1253</v>
      </c>
      <c r="M282" s="8">
        <v>230000000</v>
      </c>
      <c r="N282" s="8" t="s">
        <v>3722</v>
      </c>
      <c r="O282" s="8" t="s">
        <v>131</v>
      </c>
      <c r="P282" s="8"/>
      <c r="Q282" s="8"/>
      <c r="R282" s="5" t="s">
        <v>1346</v>
      </c>
      <c r="S282" s="5"/>
      <c r="T282" s="5"/>
      <c r="U282" s="5">
        <v>0</v>
      </c>
      <c r="V282" s="5">
        <v>0</v>
      </c>
      <c r="W282" s="5">
        <v>100</v>
      </c>
      <c r="X282" s="5" t="s">
        <v>1491</v>
      </c>
      <c r="Y282" s="5" t="s">
        <v>1255</v>
      </c>
      <c r="Z282" s="5">
        <v>120</v>
      </c>
      <c r="AA282" s="10">
        <v>662.57378000000017</v>
      </c>
      <c r="AB282" s="10">
        <v>79508.853600000017</v>
      </c>
      <c r="AC282" s="10">
        <f t="shared" si="4"/>
        <v>89049.916032000023</v>
      </c>
      <c r="AD282" s="5"/>
      <c r="AE282" s="10"/>
      <c r="AF282" s="10"/>
      <c r="AG282" s="8" t="s">
        <v>1328</v>
      </c>
      <c r="AH282" s="8"/>
      <c r="AI282" s="8"/>
      <c r="AJ282" s="8" t="s">
        <v>1443</v>
      </c>
      <c r="AK282" s="8" t="s">
        <v>2043</v>
      </c>
      <c r="AL282" s="8" t="s">
        <v>2044</v>
      </c>
    </row>
    <row r="283" spans="1:38" ht="45" customHeight="1">
      <c r="A283" s="5" t="s">
        <v>337</v>
      </c>
      <c r="B283" s="8" t="s">
        <v>1984</v>
      </c>
      <c r="C283" s="64" t="s">
        <v>775</v>
      </c>
      <c r="D283" s="8" t="s">
        <v>1985</v>
      </c>
      <c r="E283" s="8" t="s">
        <v>1252</v>
      </c>
      <c r="F283" s="8"/>
      <c r="G283" s="8"/>
      <c r="H283" s="14">
        <v>0</v>
      </c>
      <c r="I283" s="8">
        <v>230000000</v>
      </c>
      <c r="J283" s="8" t="s">
        <v>16</v>
      </c>
      <c r="K283" s="8" t="s">
        <v>1351</v>
      </c>
      <c r="L283" s="8" t="s">
        <v>1253</v>
      </c>
      <c r="M283" s="8">
        <v>230000000</v>
      </c>
      <c r="N283" s="8" t="s">
        <v>3722</v>
      </c>
      <c r="O283" s="8" t="s">
        <v>131</v>
      </c>
      <c r="P283" s="8"/>
      <c r="Q283" s="8"/>
      <c r="R283" s="5" t="s">
        <v>1346</v>
      </c>
      <c r="S283" s="5"/>
      <c r="T283" s="5"/>
      <c r="U283" s="5">
        <v>0</v>
      </c>
      <c r="V283" s="5">
        <v>0</v>
      </c>
      <c r="W283" s="5">
        <v>100</v>
      </c>
      <c r="X283" s="5" t="s">
        <v>1491</v>
      </c>
      <c r="Y283" s="5" t="s">
        <v>1255</v>
      </c>
      <c r="Z283" s="5">
        <v>80</v>
      </c>
      <c r="AA283" s="10">
        <v>831.37263000000007</v>
      </c>
      <c r="AB283" s="10">
        <v>66509.810400000002</v>
      </c>
      <c r="AC283" s="10">
        <f t="shared" si="4"/>
        <v>74490.987648000009</v>
      </c>
      <c r="AD283" s="5"/>
      <c r="AE283" s="10"/>
      <c r="AF283" s="10"/>
      <c r="AG283" s="8" t="s">
        <v>1328</v>
      </c>
      <c r="AH283" s="8"/>
      <c r="AI283" s="8"/>
      <c r="AJ283" s="8" t="s">
        <v>1443</v>
      </c>
      <c r="AK283" s="8" t="s">
        <v>2045</v>
      </c>
      <c r="AL283" s="8" t="s">
        <v>2046</v>
      </c>
    </row>
    <row r="284" spans="1:38" ht="45" customHeight="1">
      <c r="A284" s="5" t="s">
        <v>339</v>
      </c>
      <c r="B284" s="8" t="s">
        <v>1984</v>
      </c>
      <c r="C284" s="64" t="s">
        <v>775</v>
      </c>
      <c r="D284" s="8" t="s">
        <v>1985</v>
      </c>
      <c r="E284" s="8" t="s">
        <v>1252</v>
      </c>
      <c r="F284" s="8"/>
      <c r="G284" s="8"/>
      <c r="H284" s="14">
        <v>0</v>
      </c>
      <c r="I284" s="8">
        <v>230000000</v>
      </c>
      <c r="J284" s="8" t="s">
        <v>16</v>
      </c>
      <c r="K284" s="8" t="s">
        <v>1351</v>
      </c>
      <c r="L284" s="8" t="s">
        <v>1253</v>
      </c>
      <c r="M284" s="8">
        <v>230000000</v>
      </c>
      <c r="N284" s="8" t="s">
        <v>3722</v>
      </c>
      <c r="O284" s="8" t="s">
        <v>131</v>
      </c>
      <c r="P284" s="8"/>
      <c r="Q284" s="8"/>
      <c r="R284" s="5" t="s">
        <v>1346</v>
      </c>
      <c r="S284" s="5"/>
      <c r="T284" s="5"/>
      <c r="U284" s="5">
        <v>0</v>
      </c>
      <c r="V284" s="5">
        <v>0</v>
      </c>
      <c r="W284" s="5">
        <v>100</v>
      </c>
      <c r="X284" s="5" t="s">
        <v>1491</v>
      </c>
      <c r="Y284" s="5" t="s">
        <v>1255</v>
      </c>
      <c r="Z284" s="5">
        <v>90</v>
      </c>
      <c r="AA284" s="10">
        <v>1092.4441000000002</v>
      </c>
      <c r="AB284" s="10">
        <v>98319.969000000012</v>
      </c>
      <c r="AC284" s="10">
        <f t="shared" si="4"/>
        <v>110118.36528000003</v>
      </c>
      <c r="AD284" s="5"/>
      <c r="AE284" s="10"/>
      <c r="AF284" s="10"/>
      <c r="AG284" s="8" t="s">
        <v>1328</v>
      </c>
      <c r="AH284" s="8"/>
      <c r="AI284" s="8"/>
      <c r="AJ284" s="8" t="s">
        <v>1443</v>
      </c>
      <c r="AK284" s="8" t="s">
        <v>2047</v>
      </c>
      <c r="AL284" s="8" t="s">
        <v>2048</v>
      </c>
    </row>
    <row r="285" spans="1:38" ht="45" customHeight="1">
      <c r="A285" s="5" t="s">
        <v>341</v>
      </c>
      <c r="B285" s="8" t="s">
        <v>1984</v>
      </c>
      <c r="C285" s="64" t="s">
        <v>775</v>
      </c>
      <c r="D285" s="8" t="s">
        <v>1985</v>
      </c>
      <c r="E285" s="8" t="s">
        <v>1252</v>
      </c>
      <c r="F285" s="8"/>
      <c r="G285" s="8"/>
      <c r="H285" s="14">
        <v>0</v>
      </c>
      <c r="I285" s="8">
        <v>230000000</v>
      </c>
      <c r="J285" s="8" t="s">
        <v>16</v>
      </c>
      <c r="K285" s="8" t="s">
        <v>1351</v>
      </c>
      <c r="L285" s="8" t="s">
        <v>1253</v>
      </c>
      <c r="M285" s="8">
        <v>230000000</v>
      </c>
      <c r="N285" s="8" t="s">
        <v>3722</v>
      </c>
      <c r="O285" s="8" t="s">
        <v>131</v>
      </c>
      <c r="P285" s="8"/>
      <c r="Q285" s="8"/>
      <c r="R285" s="5" t="s">
        <v>1346</v>
      </c>
      <c r="S285" s="5"/>
      <c r="T285" s="5"/>
      <c r="U285" s="5">
        <v>0</v>
      </c>
      <c r="V285" s="5">
        <v>0</v>
      </c>
      <c r="W285" s="5">
        <v>100</v>
      </c>
      <c r="X285" s="5" t="s">
        <v>1491</v>
      </c>
      <c r="Y285" s="5" t="s">
        <v>1255</v>
      </c>
      <c r="Z285" s="5">
        <v>12</v>
      </c>
      <c r="AA285" s="10">
        <v>1163.5785700000001</v>
      </c>
      <c r="AB285" s="10">
        <v>13962.942840000002</v>
      </c>
      <c r="AC285" s="10">
        <f t="shared" si="4"/>
        <v>15638.495980800004</v>
      </c>
      <c r="AD285" s="5"/>
      <c r="AE285" s="10"/>
      <c r="AF285" s="10"/>
      <c r="AG285" s="8" t="s">
        <v>1328</v>
      </c>
      <c r="AH285" s="8"/>
      <c r="AI285" s="8"/>
      <c r="AJ285" s="8" t="s">
        <v>1443</v>
      </c>
      <c r="AK285" s="8" t="s">
        <v>2049</v>
      </c>
      <c r="AL285" s="8" t="s">
        <v>2050</v>
      </c>
    </row>
    <row r="286" spans="1:38" ht="45" customHeight="1">
      <c r="A286" s="5" t="s">
        <v>342</v>
      </c>
      <c r="B286" s="8" t="s">
        <v>1984</v>
      </c>
      <c r="C286" s="64" t="s">
        <v>775</v>
      </c>
      <c r="D286" s="8" t="s">
        <v>1985</v>
      </c>
      <c r="E286" s="8" t="s">
        <v>1252</v>
      </c>
      <c r="F286" s="8"/>
      <c r="G286" s="8"/>
      <c r="H286" s="14">
        <v>0</v>
      </c>
      <c r="I286" s="8">
        <v>230000000</v>
      </c>
      <c r="J286" s="8" t="s">
        <v>16</v>
      </c>
      <c r="K286" s="8" t="s">
        <v>1351</v>
      </c>
      <c r="L286" s="8" t="s">
        <v>1253</v>
      </c>
      <c r="M286" s="8">
        <v>230000000</v>
      </c>
      <c r="N286" s="8" t="s">
        <v>3722</v>
      </c>
      <c r="O286" s="8" t="s">
        <v>131</v>
      </c>
      <c r="P286" s="8"/>
      <c r="Q286" s="8"/>
      <c r="R286" s="5" t="s">
        <v>1346</v>
      </c>
      <c r="S286" s="5"/>
      <c r="T286" s="5"/>
      <c r="U286" s="5">
        <v>0</v>
      </c>
      <c r="V286" s="5">
        <v>0</v>
      </c>
      <c r="W286" s="5">
        <v>100</v>
      </c>
      <c r="X286" s="5" t="s">
        <v>1491</v>
      </c>
      <c r="Y286" s="5" t="s">
        <v>1255</v>
      </c>
      <c r="Z286" s="5">
        <v>71</v>
      </c>
      <c r="AA286" s="10">
        <v>1641.5999999999997</v>
      </c>
      <c r="AB286" s="10">
        <v>116553.59999999998</v>
      </c>
      <c r="AC286" s="10">
        <f t="shared" si="4"/>
        <v>130540.03199999999</v>
      </c>
      <c r="AD286" s="5"/>
      <c r="AE286" s="10"/>
      <c r="AF286" s="10"/>
      <c r="AG286" s="8" t="s">
        <v>1328</v>
      </c>
      <c r="AH286" s="8"/>
      <c r="AI286" s="8"/>
      <c r="AJ286" s="8" t="s">
        <v>1443</v>
      </c>
      <c r="AK286" s="8" t="s">
        <v>2051</v>
      </c>
      <c r="AL286" s="8" t="s">
        <v>2052</v>
      </c>
    </row>
    <row r="287" spans="1:38" ht="45" customHeight="1">
      <c r="A287" s="5" t="s">
        <v>343</v>
      </c>
      <c r="B287" s="8" t="s">
        <v>1984</v>
      </c>
      <c r="C287" s="64" t="s">
        <v>775</v>
      </c>
      <c r="D287" s="8" t="s">
        <v>1985</v>
      </c>
      <c r="E287" s="8" t="s">
        <v>1252</v>
      </c>
      <c r="F287" s="8"/>
      <c r="G287" s="8"/>
      <c r="H287" s="14">
        <v>0</v>
      </c>
      <c r="I287" s="8">
        <v>230000000</v>
      </c>
      <c r="J287" s="8" t="s">
        <v>16</v>
      </c>
      <c r="K287" s="8" t="s">
        <v>1351</v>
      </c>
      <c r="L287" s="8" t="s">
        <v>1253</v>
      </c>
      <c r="M287" s="8">
        <v>230000000</v>
      </c>
      <c r="N287" s="8" t="s">
        <v>3722</v>
      </c>
      <c r="O287" s="8" t="s">
        <v>131</v>
      </c>
      <c r="P287" s="8"/>
      <c r="Q287" s="8"/>
      <c r="R287" s="5" t="s">
        <v>1346</v>
      </c>
      <c r="S287" s="5"/>
      <c r="T287" s="5"/>
      <c r="U287" s="5">
        <v>0</v>
      </c>
      <c r="V287" s="5">
        <v>0</v>
      </c>
      <c r="W287" s="5">
        <v>100</v>
      </c>
      <c r="X287" s="5" t="s">
        <v>1491</v>
      </c>
      <c r="Y287" s="5" t="s">
        <v>1255</v>
      </c>
      <c r="Z287" s="5">
        <v>50</v>
      </c>
      <c r="AA287" s="10">
        <v>327.05926000000005</v>
      </c>
      <c r="AB287" s="10">
        <v>16352.963000000003</v>
      </c>
      <c r="AC287" s="10">
        <f t="shared" si="4"/>
        <v>18315.318560000007</v>
      </c>
      <c r="AD287" s="5"/>
      <c r="AE287" s="10"/>
      <c r="AF287" s="10"/>
      <c r="AG287" s="8" t="s">
        <v>1328</v>
      </c>
      <c r="AH287" s="8"/>
      <c r="AI287" s="8"/>
      <c r="AJ287" s="8" t="s">
        <v>1443</v>
      </c>
      <c r="AK287" s="8" t="s">
        <v>2053</v>
      </c>
      <c r="AL287" s="8" t="s">
        <v>2054</v>
      </c>
    </row>
    <row r="288" spans="1:38" ht="45" customHeight="1">
      <c r="A288" s="5" t="s">
        <v>345</v>
      </c>
      <c r="B288" s="8" t="s">
        <v>1984</v>
      </c>
      <c r="C288" s="64" t="s">
        <v>775</v>
      </c>
      <c r="D288" s="8" t="s">
        <v>1985</v>
      </c>
      <c r="E288" s="8" t="s">
        <v>1252</v>
      </c>
      <c r="F288" s="8"/>
      <c r="G288" s="8"/>
      <c r="H288" s="14">
        <v>0</v>
      </c>
      <c r="I288" s="8">
        <v>230000000</v>
      </c>
      <c r="J288" s="8" t="s">
        <v>16</v>
      </c>
      <c r="K288" s="8" t="s">
        <v>1351</v>
      </c>
      <c r="L288" s="8" t="s">
        <v>1253</v>
      </c>
      <c r="M288" s="8">
        <v>230000000</v>
      </c>
      <c r="N288" s="8" t="s">
        <v>3722</v>
      </c>
      <c r="O288" s="8" t="s">
        <v>131</v>
      </c>
      <c r="P288" s="8"/>
      <c r="Q288" s="8"/>
      <c r="R288" s="5" t="s">
        <v>1346</v>
      </c>
      <c r="S288" s="5"/>
      <c r="T288" s="5"/>
      <c r="U288" s="5">
        <v>0</v>
      </c>
      <c r="V288" s="5">
        <v>0</v>
      </c>
      <c r="W288" s="5">
        <v>100</v>
      </c>
      <c r="X288" s="5" t="s">
        <v>1491</v>
      </c>
      <c r="Y288" s="5" t="s">
        <v>1255</v>
      </c>
      <c r="Z288" s="5">
        <v>50</v>
      </c>
      <c r="AA288" s="10">
        <v>519.10714285714278</v>
      </c>
      <c r="AB288" s="10">
        <v>25955.357142857138</v>
      </c>
      <c r="AC288" s="10">
        <f t="shared" si="4"/>
        <v>29069.999999999996</v>
      </c>
      <c r="AD288" s="5"/>
      <c r="AE288" s="10"/>
      <c r="AF288" s="10"/>
      <c r="AG288" s="8" t="s">
        <v>1328</v>
      </c>
      <c r="AH288" s="8"/>
      <c r="AI288" s="8"/>
      <c r="AJ288" s="8" t="s">
        <v>1443</v>
      </c>
      <c r="AK288" s="8" t="s">
        <v>2055</v>
      </c>
      <c r="AL288" s="8" t="s">
        <v>2056</v>
      </c>
    </row>
    <row r="289" spans="1:38" ht="45" customHeight="1">
      <c r="A289" s="5" t="s">
        <v>347</v>
      </c>
      <c r="B289" s="8" t="s">
        <v>1984</v>
      </c>
      <c r="C289" s="64" t="s">
        <v>775</v>
      </c>
      <c r="D289" s="8" t="s">
        <v>1985</v>
      </c>
      <c r="E289" s="8" t="s">
        <v>1252</v>
      </c>
      <c r="F289" s="8"/>
      <c r="G289" s="8"/>
      <c r="H289" s="14">
        <v>0</v>
      </c>
      <c r="I289" s="8">
        <v>230000000</v>
      </c>
      <c r="J289" s="8" t="s">
        <v>16</v>
      </c>
      <c r="K289" s="8" t="s">
        <v>1351</v>
      </c>
      <c r="L289" s="8" t="s">
        <v>1253</v>
      </c>
      <c r="M289" s="8">
        <v>230000000</v>
      </c>
      <c r="N289" s="8" t="s">
        <v>3722</v>
      </c>
      <c r="O289" s="8" t="s">
        <v>131</v>
      </c>
      <c r="P289" s="8"/>
      <c r="Q289" s="8"/>
      <c r="R289" s="5" t="s">
        <v>1346</v>
      </c>
      <c r="S289" s="5"/>
      <c r="T289" s="5"/>
      <c r="U289" s="5">
        <v>0</v>
      </c>
      <c r="V289" s="5">
        <v>0</v>
      </c>
      <c r="W289" s="5">
        <v>100</v>
      </c>
      <c r="X289" s="5" t="s">
        <v>1491</v>
      </c>
      <c r="Y289" s="5" t="s">
        <v>1255</v>
      </c>
      <c r="Z289" s="5">
        <v>30</v>
      </c>
      <c r="AA289" s="10">
        <v>569.99999999999989</v>
      </c>
      <c r="AB289" s="10">
        <v>17099.999999999996</v>
      </c>
      <c r="AC289" s="10">
        <f t="shared" si="4"/>
        <v>19151.999999999996</v>
      </c>
      <c r="AD289" s="5"/>
      <c r="AE289" s="10"/>
      <c r="AF289" s="10"/>
      <c r="AG289" s="8" t="s">
        <v>1328</v>
      </c>
      <c r="AH289" s="8"/>
      <c r="AI289" s="8"/>
      <c r="AJ289" s="8" t="s">
        <v>1443</v>
      </c>
      <c r="AK289" s="8" t="s">
        <v>2057</v>
      </c>
      <c r="AL289" s="8" t="s">
        <v>2058</v>
      </c>
    </row>
    <row r="290" spans="1:38" ht="45" customHeight="1">
      <c r="A290" s="5" t="s">
        <v>349</v>
      </c>
      <c r="B290" s="8" t="s">
        <v>1984</v>
      </c>
      <c r="C290" s="64" t="s">
        <v>775</v>
      </c>
      <c r="D290" s="8" t="s">
        <v>1985</v>
      </c>
      <c r="E290" s="8" t="s">
        <v>1252</v>
      </c>
      <c r="F290" s="8"/>
      <c r="G290" s="8"/>
      <c r="H290" s="14">
        <v>0</v>
      </c>
      <c r="I290" s="8">
        <v>230000000</v>
      </c>
      <c r="J290" s="8" t="s">
        <v>16</v>
      </c>
      <c r="K290" s="8" t="s">
        <v>1351</v>
      </c>
      <c r="L290" s="8" t="s">
        <v>1253</v>
      </c>
      <c r="M290" s="8">
        <v>230000000</v>
      </c>
      <c r="N290" s="8" t="s">
        <v>3722</v>
      </c>
      <c r="O290" s="8" t="s">
        <v>131</v>
      </c>
      <c r="P290" s="8"/>
      <c r="Q290" s="8"/>
      <c r="R290" s="5" t="s">
        <v>1346</v>
      </c>
      <c r="S290" s="5"/>
      <c r="T290" s="5"/>
      <c r="U290" s="5">
        <v>0</v>
      </c>
      <c r="V290" s="5">
        <v>0</v>
      </c>
      <c r="W290" s="5">
        <v>100</v>
      </c>
      <c r="X290" s="5" t="s">
        <v>1491</v>
      </c>
      <c r="Y290" s="5" t="s">
        <v>1255</v>
      </c>
      <c r="Z290" s="5">
        <v>40</v>
      </c>
      <c r="AA290" s="10">
        <v>1130.3099999999997</v>
      </c>
      <c r="AB290" s="10">
        <v>45212.399999999987</v>
      </c>
      <c r="AC290" s="10">
        <f t="shared" si="4"/>
        <v>50637.887999999992</v>
      </c>
      <c r="AD290" s="5"/>
      <c r="AE290" s="10"/>
      <c r="AF290" s="10"/>
      <c r="AG290" s="8" t="s">
        <v>1328</v>
      </c>
      <c r="AH290" s="8"/>
      <c r="AI290" s="8"/>
      <c r="AJ290" s="8" t="s">
        <v>1443</v>
      </c>
      <c r="AK290" s="8" t="s">
        <v>2059</v>
      </c>
      <c r="AL290" s="8" t="s">
        <v>2060</v>
      </c>
    </row>
    <row r="291" spans="1:38" ht="45" customHeight="1">
      <c r="A291" s="5" t="s">
        <v>351</v>
      </c>
      <c r="B291" s="8" t="s">
        <v>1984</v>
      </c>
      <c r="C291" s="64" t="s">
        <v>775</v>
      </c>
      <c r="D291" s="8" t="s">
        <v>1985</v>
      </c>
      <c r="E291" s="8" t="s">
        <v>1252</v>
      </c>
      <c r="F291" s="8"/>
      <c r="G291" s="8"/>
      <c r="H291" s="14">
        <v>0</v>
      </c>
      <c r="I291" s="8">
        <v>230000000</v>
      </c>
      <c r="J291" s="8" t="s">
        <v>16</v>
      </c>
      <c r="K291" s="8" t="s">
        <v>1351</v>
      </c>
      <c r="L291" s="8" t="s">
        <v>1253</v>
      </c>
      <c r="M291" s="8">
        <v>230000000</v>
      </c>
      <c r="N291" s="8" t="s">
        <v>3722</v>
      </c>
      <c r="O291" s="8" t="s">
        <v>131</v>
      </c>
      <c r="P291" s="8"/>
      <c r="Q291" s="8"/>
      <c r="R291" s="5" t="s">
        <v>1346</v>
      </c>
      <c r="S291" s="5"/>
      <c r="T291" s="5"/>
      <c r="U291" s="5">
        <v>0</v>
      </c>
      <c r="V291" s="5">
        <v>0</v>
      </c>
      <c r="W291" s="5">
        <v>100</v>
      </c>
      <c r="X291" s="5" t="s">
        <v>1491</v>
      </c>
      <c r="Y291" s="5" t="s">
        <v>1255</v>
      </c>
      <c r="Z291" s="5">
        <v>28</v>
      </c>
      <c r="AA291" s="10">
        <v>1130.3099999999997</v>
      </c>
      <c r="AB291" s="10">
        <v>31648.679999999993</v>
      </c>
      <c r="AC291" s="10">
        <f t="shared" si="4"/>
        <v>35446.521599999993</v>
      </c>
      <c r="AD291" s="5"/>
      <c r="AE291" s="10"/>
      <c r="AF291" s="10"/>
      <c r="AG291" s="8" t="s">
        <v>1328</v>
      </c>
      <c r="AH291" s="8"/>
      <c r="AI291" s="8"/>
      <c r="AJ291" s="8" t="s">
        <v>1443</v>
      </c>
      <c r="AK291" s="8" t="s">
        <v>2061</v>
      </c>
      <c r="AL291" s="8" t="s">
        <v>2062</v>
      </c>
    </row>
    <row r="292" spans="1:38" ht="45" customHeight="1">
      <c r="A292" s="5" t="s">
        <v>352</v>
      </c>
      <c r="B292" s="8" t="s">
        <v>1984</v>
      </c>
      <c r="C292" s="64" t="s">
        <v>775</v>
      </c>
      <c r="D292" s="8" t="s">
        <v>1985</v>
      </c>
      <c r="E292" s="8" t="s">
        <v>1252</v>
      </c>
      <c r="F292" s="8"/>
      <c r="G292" s="8"/>
      <c r="H292" s="14">
        <v>0</v>
      </c>
      <c r="I292" s="8">
        <v>230000000</v>
      </c>
      <c r="J292" s="8" t="s">
        <v>16</v>
      </c>
      <c r="K292" s="8" t="s">
        <v>1351</v>
      </c>
      <c r="L292" s="8" t="s">
        <v>1253</v>
      </c>
      <c r="M292" s="8">
        <v>230000000</v>
      </c>
      <c r="N292" s="8" t="s">
        <v>3722</v>
      </c>
      <c r="O292" s="8" t="s">
        <v>131</v>
      </c>
      <c r="P292" s="8"/>
      <c r="Q292" s="8"/>
      <c r="R292" s="5" t="s">
        <v>1346</v>
      </c>
      <c r="S292" s="5"/>
      <c r="T292" s="5"/>
      <c r="U292" s="5">
        <v>0</v>
      </c>
      <c r="V292" s="5">
        <v>0</v>
      </c>
      <c r="W292" s="5">
        <v>100</v>
      </c>
      <c r="X292" s="5" t="s">
        <v>1491</v>
      </c>
      <c r="Y292" s="5" t="s">
        <v>1255</v>
      </c>
      <c r="Z292" s="5">
        <v>16</v>
      </c>
      <c r="AA292" s="10">
        <v>1130.3099999999997</v>
      </c>
      <c r="AB292" s="10">
        <v>18084.959999999995</v>
      </c>
      <c r="AC292" s="10">
        <f t="shared" si="4"/>
        <v>20255.155199999997</v>
      </c>
      <c r="AD292" s="5"/>
      <c r="AE292" s="10"/>
      <c r="AF292" s="10"/>
      <c r="AG292" s="8" t="s">
        <v>1328</v>
      </c>
      <c r="AH292" s="8"/>
      <c r="AI292" s="8"/>
      <c r="AJ292" s="8" t="s">
        <v>1443</v>
      </c>
      <c r="AK292" s="8" t="s">
        <v>2063</v>
      </c>
      <c r="AL292" s="8" t="s">
        <v>2064</v>
      </c>
    </row>
    <row r="293" spans="1:38" ht="45" customHeight="1">
      <c r="A293" s="5" t="s">
        <v>354</v>
      </c>
      <c r="B293" s="21" t="s">
        <v>1984</v>
      </c>
      <c r="C293" s="65" t="s">
        <v>775</v>
      </c>
      <c r="D293" s="21" t="s">
        <v>1985</v>
      </c>
      <c r="E293" s="8" t="s">
        <v>1252</v>
      </c>
      <c r="F293" s="21"/>
      <c r="G293" s="21"/>
      <c r="H293" s="23">
        <v>0</v>
      </c>
      <c r="I293" s="21">
        <v>230000000</v>
      </c>
      <c r="J293" s="21" t="s">
        <v>16</v>
      </c>
      <c r="K293" s="21" t="s">
        <v>1351</v>
      </c>
      <c r="L293" s="21" t="s">
        <v>1253</v>
      </c>
      <c r="M293" s="21">
        <v>230000000</v>
      </c>
      <c r="N293" s="8" t="s">
        <v>3722</v>
      </c>
      <c r="O293" s="21" t="s">
        <v>131</v>
      </c>
      <c r="P293" s="21"/>
      <c r="Q293" s="21"/>
      <c r="R293" s="22" t="s">
        <v>1346</v>
      </c>
      <c r="S293" s="22"/>
      <c r="T293" s="22"/>
      <c r="U293" s="22">
        <v>0</v>
      </c>
      <c r="V293" s="22">
        <v>0</v>
      </c>
      <c r="W293" s="22">
        <v>100</v>
      </c>
      <c r="X293" s="22" t="s">
        <v>1491</v>
      </c>
      <c r="Y293" s="22" t="s">
        <v>1255</v>
      </c>
      <c r="Z293" s="22">
        <v>36</v>
      </c>
      <c r="AA293" s="19">
        <v>2220.5357142857142</v>
      </c>
      <c r="AB293" s="19">
        <v>79939.28571428571</v>
      </c>
      <c r="AC293" s="10">
        <f t="shared" si="4"/>
        <v>89532</v>
      </c>
      <c r="AD293" s="22"/>
      <c r="AE293" s="19"/>
      <c r="AF293" s="19"/>
      <c r="AG293" s="21" t="s">
        <v>1328</v>
      </c>
      <c r="AH293" s="21"/>
      <c r="AI293" s="21"/>
      <c r="AJ293" s="21" t="s">
        <v>1443</v>
      </c>
      <c r="AK293" s="21" t="s">
        <v>2065</v>
      </c>
      <c r="AL293" s="21" t="s">
        <v>2066</v>
      </c>
    </row>
    <row r="294" spans="1:38" ht="45" customHeight="1">
      <c r="A294" s="5" t="s">
        <v>355</v>
      </c>
      <c r="B294" s="8" t="s">
        <v>1984</v>
      </c>
      <c r="C294" s="64" t="s">
        <v>775</v>
      </c>
      <c r="D294" s="8" t="s">
        <v>1985</v>
      </c>
      <c r="E294" s="8" t="s">
        <v>1252</v>
      </c>
      <c r="F294" s="8"/>
      <c r="G294" s="8"/>
      <c r="H294" s="14">
        <v>0</v>
      </c>
      <c r="I294" s="8">
        <v>230000000</v>
      </c>
      <c r="J294" s="8" t="s">
        <v>16</v>
      </c>
      <c r="K294" s="8" t="s">
        <v>1351</v>
      </c>
      <c r="L294" s="8" t="s">
        <v>1253</v>
      </c>
      <c r="M294" s="8">
        <v>230000000</v>
      </c>
      <c r="N294" s="8" t="s">
        <v>3722</v>
      </c>
      <c r="O294" s="8" t="s">
        <v>131</v>
      </c>
      <c r="P294" s="8"/>
      <c r="Q294" s="8"/>
      <c r="R294" s="5" t="s">
        <v>1346</v>
      </c>
      <c r="S294" s="5"/>
      <c r="T294" s="5"/>
      <c r="U294" s="5">
        <v>0</v>
      </c>
      <c r="V294" s="5">
        <v>0</v>
      </c>
      <c r="W294" s="5">
        <v>100</v>
      </c>
      <c r="X294" s="5" t="s">
        <v>1491</v>
      </c>
      <c r="Y294" s="5" t="s">
        <v>1255</v>
      </c>
      <c r="Z294" s="5">
        <v>10</v>
      </c>
      <c r="AA294" s="10">
        <v>2220.5357142857142</v>
      </c>
      <c r="AB294" s="10">
        <v>22205.357142857141</v>
      </c>
      <c r="AC294" s="10">
        <f t="shared" si="4"/>
        <v>24870</v>
      </c>
      <c r="AD294" s="5"/>
      <c r="AE294" s="10"/>
      <c r="AF294" s="10"/>
      <c r="AG294" s="8" t="s">
        <v>1328</v>
      </c>
      <c r="AH294" s="8"/>
      <c r="AI294" s="8"/>
      <c r="AJ294" s="8" t="s">
        <v>1443</v>
      </c>
      <c r="AK294" s="8" t="s">
        <v>2067</v>
      </c>
      <c r="AL294" s="8" t="s">
        <v>2068</v>
      </c>
    </row>
    <row r="295" spans="1:38" ht="45" customHeight="1">
      <c r="A295" s="5" t="s">
        <v>356</v>
      </c>
      <c r="B295" s="8" t="s">
        <v>1984</v>
      </c>
      <c r="C295" s="64" t="s">
        <v>775</v>
      </c>
      <c r="D295" s="8" t="s">
        <v>1985</v>
      </c>
      <c r="E295" s="8" t="s">
        <v>1252</v>
      </c>
      <c r="F295" s="8"/>
      <c r="G295" s="8"/>
      <c r="H295" s="14">
        <v>0</v>
      </c>
      <c r="I295" s="8">
        <v>230000000</v>
      </c>
      <c r="J295" s="8" t="s">
        <v>16</v>
      </c>
      <c r="K295" s="8" t="s">
        <v>1351</v>
      </c>
      <c r="L295" s="8" t="s">
        <v>1253</v>
      </c>
      <c r="M295" s="8">
        <v>230000000</v>
      </c>
      <c r="N295" s="8" t="s">
        <v>3722</v>
      </c>
      <c r="O295" s="8" t="s">
        <v>131</v>
      </c>
      <c r="P295" s="8"/>
      <c r="Q295" s="8"/>
      <c r="R295" s="5" t="s">
        <v>1346</v>
      </c>
      <c r="S295" s="5"/>
      <c r="T295" s="5"/>
      <c r="U295" s="5">
        <v>0</v>
      </c>
      <c r="V295" s="5">
        <v>0</v>
      </c>
      <c r="W295" s="5">
        <v>100</v>
      </c>
      <c r="X295" s="5" t="s">
        <v>1491</v>
      </c>
      <c r="Y295" s="5" t="s">
        <v>1255</v>
      </c>
      <c r="Z295" s="5">
        <v>15</v>
      </c>
      <c r="AA295" s="10">
        <v>3035.9285000000004</v>
      </c>
      <c r="AB295" s="10">
        <v>45538.927500000005</v>
      </c>
      <c r="AC295" s="10">
        <f t="shared" si="4"/>
        <v>51003.598800000014</v>
      </c>
      <c r="AD295" s="5"/>
      <c r="AE295" s="10"/>
      <c r="AF295" s="10"/>
      <c r="AG295" s="8" t="s">
        <v>1328</v>
      </c>
      <c r="AH295" s="8"/>
      <c r="AI295" s="8"/>
      <c r="AJ295" s="8" t="s">
        <v>1443</v>
      </c>
      <c r="AK295" s="8" t="s">
        <v>2069</v>
      </c>
      <c r="AL295" s="8" t="s">
        <v>2070</v>
      </c>
    </row>
    <row r="296" spans="1:38" ht="45" customHeight="1">
      <c r="A296" s="5" t="s">
        <v>357</v>
      </c>
      <c r="B296" s="8" t="s">
        <v>1984</v>
      </c>
      <c r="C296" s="64" t="s">
        <v>775</v>
      </c>
      <c r="D296" s="8" t="s">
        <v>1985</v>
      </c>
      <c r="E296" s="8" t="s">
        <v>1252</v>
      </c>
      <c r="F296" s="8"/>
      <c r="G296" s="8"/>
      <c r="H296" s="14">
        <v>0</v>
      </c>
      <c r="I296" s="8">
        <v>230000000</v>
      </c>
      <c r="J296" s="8" t="s">
        <v>16</v>
      </c>
      <c r="K296" s="8" t="s">
        <v>1351</v>
      </c>
      <c r="L296" s="8" t="s">
        <v>1253</v>
      </c>
      <c r="M296" s="8">
        <v>230000000</v>
      </c>
      <c r="N296" s="8" t="s">
        <v>3722</v>
      </c>
      <c r="O296" s="8" t="s">
        <v>131</v>
      </c>
      <c r="P296" s="8"/>
      <c r="Q296" s="8"/>
      <c r="R296" s="5" t="s">
        <v>1346</v>
      </c>
      <c r="S296" s="5"/>
      <c r="T296" s="5"/>
      <c r="U296" s="5">
        <v>0</v>
      </c>
      <c r="V296" s="5">
        <v>0</v>
      </c>
      <c r="W296" s="5">
        <v>100</v>
      </c>
      <c r="X296" s="5" t="s">
        <v>1491</v>
      </c>
      <c r="Y296" s="5" t="s">
        <v>1255</v>
      </c>
      <c r="Z296" s="5">
        <v>10</v>
      </c>
      <c r="AA296" s="10">
        <v>3633.3110000000006</v>
      </c>
      <c r="AB296" s="10">
        <v>36333.110000000008</v>
      </c>
      <c r="AC296" s="10">
        <f t="shared" si="4"/>
        <v>40693.083200000015</v>
      </c>
      <c r="AD296" s="5"/>
      <c r="AE296" s="10"/>
      <c r="AF296" s="10"/>
      <c r="AG296" s="8" t="s">
        <v>1328</v>
      </c>
      <c r="AH296" s="8"/>
      <c r="AI296" s="8"/>
      <c r="AJ296" s="8" t="s">
        <v>1443</v>
      </c>
      <c r="AK296" s="8" t="s">
        <v>2071</v>
      </c>
      <c r="AL296" s="8" t="s">
        <v>2072</v>
      </c>
    </row>
    <row r="297" spans="1:38" ht="45" customHeight="1">
      <c r="A297" s="5" t="s">
        <v>358</v>
      </c>
      <c r="B297" s="8" t="s">
        <v>1984</v>
      </c>
      <c r="C297" s="64" t="s">
        <v>775</v>
      </c>
      <c r="D297" s="8" t="s">
        <v>1985</v>
      </c>
      <c r="E297" s="8" t="s">
        <v>1252</v>
      </c>
      <c r="F297" s="8"/>
      <c r="G297" s="8"/>
      <c r="H297" s="14">
        <v>0</v>
      </c>
      <c r="I297" s="8">
        <v>230000000</v>
      </c>
      <c r="J297" s="8" t="s">
        <v>16</v>
      </c>
      <c r="K297" s="8" t="s">
        <v>1351</v>
      </c>
      <c r="L297" s="8" t="s">
        <v>1253</v>
      </c>
      <c r="M297" s="8">
        <v>230000000</v>
      </c>
      <c r="N297" s="8" t="s">
        <v>3722</v>
      </c>
      <c r="O297" s="8" t="s">
        <v>131</v>
      </c>
      <c r="P297" s="8"/>
      <c r="Q297" s="8"/>
      <c r="R297" s="5" t="s">
        <v>1346</v>
      </c>
      <c r="S297" s="5"/>
      <c r="T297" s="5"/>
      <c r="U297" s="5">
        <v>0</v>
      </c>
      <c r="V297" s="5">
        <v>0</v>
      </c>
      <c r="W297" s="5">
        <v>100</v>
      </c>
      <c r="X297" s="5" t="s">
        <v>1491</v>
      </c>
      <c r="Y297" s="5" t="s">
        <v>1255</v>
      </c>
      <c r="Z297" s="5">
        <v>10</v>
      </c>
      <c r="AA297" s="10">
        <v>4325.2637449999993</v>
      </c>
      <c r="AB297" s="10">
        <v>43252.637449999995</v>
      </c>
      <c r="AC297" s="10">
        <f t="shared" si="4"/>
        <v>48442.953944000001</v>
      </c>
      <c r="AD297" s="5"/>
      <c r="AE297" s="10"/>
      <c r="AF297" s="10"/>
      <c r="AG297" s="8" t="s">
        <v>1328</v>
      </c>
      <c r="AH297" s="8"/>
      <c r="AI297" s="8"/>
      <c r="AJ297" s="8" t="s">
        <v>1443</v>
      </c>
      <c r="AK297" s="8" t="s">
        <v>2073</v>
      </c>
      <c r="AL297" s="8" t="s">
        <v>2074</v>
      </c>
    </row>
    <row r="298" spans="1:38" ht="45" customHeight="1">
      <c r="A298" s="5" t="s">
        <v>359</v>
      </c>
      <c r="B298" s="8" t="s">
        <v>1984</v>
      </c>
      <c r="C298" s="64" t="s">
        <v>775</v>
      </c>
      <c r="D298" s="8" t="s">
        <v>1985</v>
      </c>
      <c r="E298" s="8" t="s">
        <v>1252</v>
      </c>
      <c r="F298" s="8"/>
      <c r="G298" s="8"/>
      <c r="H298" s="14">
        <v>0</v>
      </c>
      <c r="I298" s="8">
        <v>230000000</v>
      </c>
      <c r="J298" s="8" t="s">
        <v>16</v>
      </c>
      <c r="K298" s="8" t="s">
        <v>1351</v>
      </c>
      <c r="L298" s="8" t="s">
        <v>1253</v>
      </c>
      <c r="M298" s="8">
        <v>230000000</v>
      </c>
      <c r="N298" s="8" t="s">
        <v>3722</v>
      </c>
      <c r="O298" s="8" t="s">
        <v>131</v>
      </c>
      <c r="P298" s="8"/>
      <c r="Q298" s="8"/>
      <c r="R298" s="5" t="s">
        <v>1346</v>
      </c>
      <c r="S298" s="5"/>
      <c r="T298" s="5"/>
      <c r="U298" s="5">
        <v>0</v>
      </c>
      <c r="V298" s="5">
        <v>0</v>
      </c>
      <c r="W298" s="5">
        <v>100</v>
      </c>
      <c r="X298" s="5" t="s">
        <v>1491</v>
      </c>
      <c r="Y298" s="5" t="s">
        <v>1255</v>
      </c>
      <c r="Z298" s="5">
        <v>30</v>
      </c>
      <c r="AA298" s="10">
        <v>1088.472</v>
      </c>
      <c r="AB298" s="10">
        <v>32654.16</v>
      </c>
      <c r="AC298" s="10">
        <f t="shared" si="4"/>
        <v>36572.659200000002</v>
      </c>
      <c r="AD298" s="5"/>
      <c r="AE298" s="10"/>
      <c r="AF298" s="10"/>
      <c r="AG298" s="8" t="s">
        <v>1328</v>
      </c>
      <c r="AH298" s="8"/>
      <c r="AI298" s="8"/>
      <c r="AJ298" s="8" t="s">
        <v>1443</v>
      </c>
      <c r="AK298" s="8" t="s">
        <v>2075</v>
      </c>
      <c r="AL298" s="8" t="s">
        <v>2076</v>
      </c>
    </row>
    <row r="299" spans="1:38" ht="45" customHeight="1">
      <c r="A299" s="5" t="s">
        <v>360</v>
      </c>
      <c r="B299" s="8" t="s">
        <v>1984</v>
      </c>
      <c r="C299" s="64" t="s">
        <v>775</v>
      </c>
      <c r="D299" s="8" t="s">
        <v>1985</v>
      </c>
      <c r="E299" s="8" t="s">
        <v>1252</v>
      </c>
      <c r="F299" s="8"/>
      <c r="G299" s="8"/>
      <c r="H299" s="14">
        <v>0</v>
      </c>
      <c r="I299" s="8">
        <v>230000000</v>
      </c>
      <c r="J299" s="8" t="s">
        <v>16</v>
      </c>
      <c r="K299" s="8" t="s">
        <v>1351</v>
      </c>
      <c r="L299" s="8" t="s">
        <v>1253</v>
      </c>
      <c r="M299" s="8">
        <v>230000000</v>
      </c>
      <c r="N299" s="8" t="s">
        <v>3722</v>
      </c>
      <c r="O299" s="8" t="s">
        <v>131</v>
      </c>
      <c r="P299" s="8"/>
      <c r="Q299" s="8"/>
      <c r="R299" s="5" t="s">
        <v>1346</v>
      </c>
      <c r="S299" s="5"/>
      <c r="T299" s="5"/>
      <c r="U299" s="5">
        <v>0</v>
      </c>
      <c r="V299" s="5">
        <v>0</v>
      </c>
      <c r="W299" s="5">
        <v>100</v>
      </c>
      <c r="X299" s="5" t="s">
        <v>1491</v>
      </c>
      <c r="Y299" s="5" t="s">
        <v>1255</v>
      </c>
      <c r="Z299" s="5">
        <v>20</v>
      </c>
      <c r="AA299" s="10">
        <v>1294.1279999999999</v>
      </c>
      <c r="AB299" s="10">
        <v>25882.559999999998</v>
      </c>
      <c r="AC299" s="10">
        <f t="shared" si="4"/>
        <v>28988.467199999999</v>
      </c>
      <c r="AD299" s="5"/>
      <c r="AE299" s="10"/>
      <c r="AF299" s="10"/>
      <c r="AG299" s="8" t="s">
        <v>1328</v>
      </c>
      <c r="AH299" s="8"/>
      <c r="AI299" s="8"/>
      <c r="AJ299" s="8" t="s">
        <v>1443</v>
      </c>
      <c r="AK299" s="8" t="s">
        <v>2077</v>
      </c>
      <c r="AL299" s="8" t="s">
        <v>2078</v>
      </c>
    </row>
    <row r="300" spans="1:38" ht="45" customHeight="1">
      <c r="A300" s="5" t="s">
        <v>361</v>
      </c>
      <c r="B300" s="8" t="s">
        <v>1984</v>
      </c>
      <c r="C300" s="64" t="s">
        <v>775</v>
      </c>
      <c r="D300" s="8" t="s">
        <v>1985</v>
      </c>
      <c r="E300" s="8" t="s">
        <v>1252</v>
      </c>
      <c r="F300" s="8"/>
      <c r="G300" s="8"/>
      <c r="H300" s="14">
        <v>0</v>
      </c>
      <c r="I300" s="8">
        <v>230000000</v>
      </c>
      <c r="J300" s="8" t="s">
        <v>16</v>
      </c>
      <c r="K300" s="8" t="s">
        <v>1351</v>
      </c>
      <c r="L300" s="8" t="s">
        <v>1253</v>
      </c>
      <c r="M300" s="8">
        <v>230000000</v>
      </c>
      <c r="N300" s="8" t="s">
        <v>3722</v>
      </c>
      <c r="O300" s="8" t="s">
        <v>131</v>
      </c>
      <c r="P300" s="8"/>
      <c r="Q300" s="8"/>
      <c r="R300" s="5" t="s">
        <v>1346</v>
      </c>
      <c r="S300" s="5"/>
      <c r="T300" s="5"/>
      <c r="U300" s="5">
        <v>0</v>
      </c>
      <c r="V300" s="5">
        <v>0</v>
      </c>
      <c r="W300" s="5">
        <v>100</v>
      </c>
      <c r="X300" s="5" t="s">
        <v>1491</v>
      </c>
      <c r="Y300" s="5" t="s">
        <v>1255</v>
      </c>
      <c r="Z300" s="5">
        <v>42</v>
      </c>
      <c r="AA300" s="10">
        <v>1364.3520000000003</v>
      </c>
      <c r="AB300" s="10">
        <v>57302.784000000014</v>
      </c>
      <c r="AC300" s="10">
        <f t="shared" si="4"/>
        <v>64179.118080000022</v>
      </c>
      <c r="AD300" s="5"/>
      <c r="AE300" s="10"/>
      <c r="AF300" s="10"/>
      <c r="AG300" s="8" t="s">
        <v>1328</v>
      </c>
      <c r="AH300" s="8"/>
      <c r="AI300" s="8"/>
      <c r="AJ300" s="8" t="s">
        <v>1443</v>
      </c>
      <c r="AK300" s="8" t="s">
        <v>2079</v>
      </c>
      <c r="AL300" s="8" t="s">
        <v>2080</v>
      </c>
    </row>
    <row r="301" spans="1:38" ht="45" customHeight="1">
      <c r="A301" s="5" t="s">
        <v>362</v>
      </c>
      <c r="B301" s="8" t="s">
        <v>1984</v>
      </c>
      <c r="C301" s="64" t="s">
        <v>775</v>
      </c>
      <c r="D301" s="8" t="s">
        <v>1985</v>
      </c>
      <c r="E301" s="8" t="s">
        <v>1252</v>
      </c>
      <c r="F301" s="8"/>
      <c r="G301" s="8"/>
      <c r="H301" s="14">
        <v>0</v>
      </c>
      <c r="I301" s="8">
        <v>230000000</v>
      </c>
      <c r="J301" s="8" t="s">
        <v>16</v>
      </c>
      <c r="K301" s="8" t="s">
        <v>1351</v>
      </c>
      <c r="L301" s="8" t="s">
        <v>1253</v>
      </c>
      <c r="M301" s="8">
        <v>230000000</v>
      </c>
      <c r="N301" s="8" t="s">
        <v>3722</v>
      </c>
      <c r="O301" s="8" t="s">
        <v>131</v>
      </c>
      <c r="P301" s="8"/>
      <c r="Q301" s="8"/>
      <c r="R301" s="5" t="s">
        <v>1346</v>
      </c>
      <c r="S301" s="5"/>
      <c r="T301" s="5"/>
      <c r="U301" s="5">
        <v>0</v>
      </c>
      <c r="V301" s="5">
        <v>0</v>
      </c>
      <c r="W301" s="5">
        <v>100</v>
      </c>
      <c r="X301" s="5" t="s">
        <v>1491</v>
      </c>
      <c r="Y301" s="5" t="s">
        <v>1255</v>
      </c>
      <c r="Z301" s="5">
        <v>12</v>
      </c>
      <c r="AA301" s="10">
        <v>2166.9119999999998</v>
      </c>
      <c r="AB301" s="10">
        <v>26002.943999999996</v>
      </c>
      <c r="AC301" s="10">
        <f t="shared" si="4"/>
        <v>29123.297279999999</v>
      </c>
      <c r="AD301" s="5"/>
      <c r="AE301" s="10"/>
      <c r="AF301" s="10"/>
      <c r="AG301" s="8" t="s">
        <v>1328</v>
      </c>
      <c r="AH301" s="8"/>
      <c r="AI301" s="8"/>
      <c r="AJ301" s="8" t="s">
        <v>1443</v>
      </c>
      <c r="AK301" s="8" t="s">
        <v>2081</v>
      </c>
      <c r="AL301" s="8" t="s">
        <v>2082</v>
      </c>
    </row>
    <row r="302" spans="1:38" ht="45" customHeight="1">
      <c r="A302" s="5" t="s">
        <v>364</v>
      </c>
      <c r="B302" s="8" t="s">
        <v>1984</v>
      </c>
      <c r="C302" s="64" t="s">
        <v>775</v>
      </c>
      <c r="D302" s="8" t="s">
        <v>1985</v>
      </c>
      <c r="E302" s="8" t="s">
        <v>1252</v>
      </c>
      <c r="F302" s="8"/>
      <c r="G302" s="8"/>
      <c r="H302" s="14">
        <v>0</v>
      </c>
      <c r="I302" s="8">
        <v>230000000</v>
      </c>
      <c r="J302" s="8" t="s">
        <v>16</v>
      </c>
      <c r="K302" s="8" t="s">
        <v>1351</v>
      </c>
      <c r="L302" s="8" t="s">
        <v>1253</v>
      </c>
      <c r="M302" s="8">
        <v>230000000</v>
      </c>
      <c r="N302" s="8" t="s">
        <v>3722</v>
      </c>
      <c r="O302" s="8" t="s">
        <v>131</v>
      </c>
      <c r="P302" s="8"/>
      <c r="Q302" s="8"/>
      <c r="R302" s="5" t="s">
        <v>1346</v>
      </c>
      <c r="S302" s="5"/>
      <c r="T302" s="5"/>
      <c r="U302" s="5">
        <v>0</v>
      </c>
      <c r="V302" s="5">
        <v>0</v>
      </c>
      <c r="W302" s="5">
        <v>100</v>
      </c>
      <c r="X302" s="5" t="s">
        <v>1491</v>
      </c>
      <c r="Y302" s="5" t="s">
        <v>1255</v>
      </c>
      <c r="Z302" s="5">
        <v>42</v>
      </c>
      <c r="AA302" s="10">
        <v>2036.4959999999999</v>
      </c>
      <c r="AB302" s="10">
        <v>85532.831999999995</v>
      </c>
      <c r="AC302" s="10">
        <f t="shared" si="4"/>
        <v>95796.771840000001</v>
      </c>
      <c r="AD302" s="5"/>
      <c r="AE302" s="10"/>
      <c r="AF302" s="10"/>
      <c r="AG302" s="8" t="s">
        <v>1328</v>
      </c>
      <c r="AH302" s="8"/>
      <c r="AI302" s="8"/>
      <c r="AJ302" s="8" t="s">
        <v>1443</v>
      </c>
      <c r="AK302" s="8" t="s">
        <v>2083</v>
      </c>
      <c r="AL302" s="8" t="s">
        <v>2084</v>
      </c>
    </row>
    <row r="303" spans="1:38" ht="45" customHeight="1">
      <c r="A303" s="5" t="s">
        <v>365</v>
      </c>
      <c r="B303" s="8" t="s">
        <v>1984</v>
      </c>
      <c r="C303" s="64" t="s">
        <v>775</v>
      </c>
      <c r="D303" s="8" t="s">
        <v>1985</v>
      </c>
      <c r="E303" s="8" t="s">
        <v>1252</v>
      </c>
      <c r="F303" s="8"/>
      <c r="G303" s="8"/>
      <c r="H303" s="14">
        <v>0</v>
      </c>
      <c r="I303" s="8">
        <v>230000000</v>
      </c>
      <c r="J303" s="8" t="s">
        <v>16</v>
      </c>
      <c r="K303" s="8" t="s">
        <v>1351</v>
      </c>
      <c r="L303" s="8" t="s">
        <v>1253</v>
      </c>
      <c r="M303" s="8">
        <v>230000000</v>
      </c>
      <c r="N303" s="8" t="s">
        <v>3722</v>
      </c>
      <c r="O303" s="8" t="s">
        <v>131</v>
      </c>
      <c r="P303" s="8"/>
      <c r="Q303" s="8"/>
      <c r="R303" s="5" t="s">
        <v>1346</v>
      </c>
      <c r="S303" s="5"/>
      <c r="T303" s="5"/>
      <c r="U303" s="5">
        <v>0</v>
      </c>
      <c r="V303" s="5">
        <v>0</v>
      </c>
      <c r="W303" s="5">
        <v>100</v>
      </c>
      <c r="X303" s="5" t="s">
        <v>1491</v>
      </c>
      <c r="Y303" s="5" t="s">
        <v>1255</v>
      </c>
      <c r="Z303" s="5">
        <v>22</v>
      </c>
      <c r="AA303" s="10">
        <v>3305.5440000000003</v>
      </c>
      <c r="AB303" s="10">
        <v>72721.968000000008</v>
      </c>
      <c r="AC303" s="10">
        <f t="shared" si="4"/>
        <v>81448.604160000017</v>
      </c>
      <c r="AD303" s="5"/>
      <c r="AE303" s="10"/>
      <c r="AF303" s="10"/>
      <c r="AG303" s="8" t="s">
        <v>1328</v>
      </c>
      <c r="AH303" s="8"/>
      <c r="AI303" s="8"/>
      <c r="AJ303" s="8" t="s">
        <v>1443</v>
      </c>
      <c r="AK303" s="8" t="s">
        <v>2085</v>
      </c>
      <c r="AL303" s="8" t="s">
        <v>2086</v>
      </c>
    </row>
    <row r="304" spans="1:38" ht="45" customHeight="1">
      <c r="A304" s="5" t="s">
        <v>366</v>
      </c>
      <c r="B304" s="8" t="s">
        <v>1984</v>
      </c>
      <c r="C304" s="64" t="s">
        <v>775</v>
      </c>
      <c r="D304" s="8" t="s">
        <v>1985</v>
      </c>
      <c r="E304" s="8" t="s">
        <v>1252</v>
      </c>
      <c r="F304" s="8"/>
      <c r="G304" s="8"/>
      <c r="H304" s="14">
        <v>0</v>
      </c>
      <c r="I304" s="8">
        <v>230000000</v>
      </c>
      <c r="J304" s="8" t="s">
        <v>16</v>
      </c>
      <c r="K304" s="8" t="s">
        <v>1351</v>
      </c>
      <c r="L304" s="8" t="s">
        <v>1253</v>
      </c>
      <c r="M304" s="8">
        <v>230000000</v>
      </c>
      <c r="N304" s="8" t="s">
        <v>3722</v>
      </c>
      <c r="O304" s="8" t="s">
        <v>131</v>
      </c>
      <c r="P304" s="8"/>
      <c r="Q304" s="8"/>
      <c r="R304" s="5" t="s">
        <v>1346</v>
      </c>
      <c r="S304" s="5"/>
      <c r="T304" s="5"/>
      <c r="U304" s="5">
        <v>0</v>
      </c>
      <c r="V304" s="5">
        <v>0</v>
      </c>
      <c r="W304" s="5">
        <v>100</v>
      </c>
      <c r="X304" s="5" t="s">
        <v>1491</v>
      </c>
      <c r="Y304" s="5" t="s">
        <v>1255</v>
      </c>
      <c r="Z304" s="5">
        <v>8</v>
      </c>
      <c r="AA304" s="10">
        <v>6839.4475600000005</v>
      </c>
      <c r="AB304" s="10">
        <v>54715.580480000004</v>
      </c>
      <c r="AC304" s="10">
        <f t="shared" si="4"/>
        <v>61281.450137600012</v>
      </c>
      <c r="AD304" s="5"/>
      <c r="AE304" s="10"/>
      <c r="AF304" s="10"/>
      <c r="AG304" s="8" t="s">
        <v>1328</v>
      </c>
      <c r="AH304" s="8"/>
      <c r="AI304" s="8"/>
      <c r="AJ304" s="8" t="s">
        <v>1443</v>
      </c>
      <c r="AK304" s="8" t="s">
        <v>2087</v>
      </c>
      <c r="AL304" s="8" t="s">
        <v>2088</v>
      </c>
    </row>
    <row r="305" spans="1:38" ht="45" customHeight="1">
      <c r="A305" s="5" t="s">
        <v>367</v>
      </c>
      <c r="B305" s="8" t="s">
        <v>1984</v>
      </c>
      <c r="C305" s="64" t="s">
        <v>775</v>
      </c>
      <c r="D305" s="8" t="s">
        <v>1985</v>
      </c>
      <c r="E305" s="8" t="s">
        <v>1252</v>
      </c>
      <c r="F305" s="8"/>
      <c r="G305" s="8"/>
      <c r="H305" s="14">
        <v>0</v>
      </c>
      <c r="I305" s="8">
        <v>230000000</v>
      </c>
      <c r="J305" s="8" t="s">
        <v>16</v>
      </c>
      <c r="K305" s="8" t="s">
        <v>1351</v>
      </c>
      <c r="L305" s="8" t="s">
        <v>1253</v>
      </c>
      <c r="M305" s="8">
        <v>230000000</v>
      </c>
      <c r="N305" s="8" t="s">
        <v>3722</v>
      </c>
      <c r="O305" s="8" t="s">
        <v>131</v>
      </c>
      <c r="P305" s="8"/>
      <c r="Q305" s="8"/>
      <c r="R305" s="5" t="s">
        <v>1346</v>
      </c>
      <c r="S305" s="5"/>
      <c r="T305" s="5"/>
      <c r="U305" s="5">
        <v>0</v>
      </c>
      <c r="V305" s="5">
        <v>0</v>
      </c>
      <c r="W305" s="5">
        <v>100</v>
      </c>
      <c r="X305" s="5" t="s">
        <v>1491</v>
      </c>
      <c r="Y305" s="5" t="s">
        <v>1255</v>
      </c>
      <c r="Z305" s="5">
        <v>8</v>
      </c>
      <c r="AA305" s="10">
        <v>6381.1969760000002</v>
      </c>
      <c r="AB305" s="10">
        <v>51049.575808000001</v>
      </c>
      <c r="AC305" s="10">
        <f t="shared" si="4"/>
        <v>57175.52490496001</v>
      </c>
      <c r="AD305" s="5"/>
      <c r="AE305" s="10"/>
      <c r="AF305" s="10"/>
      <c r="AG305" s="8" t="s">
        <v>1328</v>
      </c>
      <c r="AH305" s="8"/>
      <c r="AI305" s="8"/>
      <c r="AJ305" s="8" t="s">
        <v>1443</v>
      </c>
      <c r="AK305" s="8" t="s">
        <v>2089</v>
      </c>
      <c r="AL305" s="8" t="s">
        <v>2090</v>
      </c>
    </row>
    <row r="306" spans="1:38" ht="45" customHeight="1">
      <c r="A306" s="5" t="s">
        <v>368</v>
      </c>
      <c r="B306" s="8" t="s">
        <v>2091</v>
      </c>
      <c r="C306" s="64" t="s">
        <v>775</v>
      </c>
      <c r="D306" s="8" t="s">
        <v>2092</v>
      </c>
      <c r="E306" s="8" t="s">
        <v>1252</v>
      </c>
      <c r="F306" s="8"/>
      <c r="G306" s="8"/>
      <c r="H306" s="14">
        <v>0</v>
      </c>
      <c r="I306" s="8">
        <v>230000000</v>
      </c>
      <c r="J306" s="8" t="s">
        <v>16</v>
      </c>
      <c r="K306" s="8" t="s">
        <v>1351</v>
      </c>
      <c r="L306" s="8" t="s">
        <v>1253</v>
      </c>
      <c r="M306" s="8">
        <v>230000000</v>
      </c>
      <c r="N306" s="8" t="s">
        <v>3722</v>
      </c>
      <c r="O306" s="8" t="s">
        <v>131</v>
      </c>
      <c r="P306" s="8"/>
      <c r="Q306" s="8"/>
      <c r="R306" s="5" t="s">
        <v>1346</v>
      </c>
      <c r="S306" s="5"/>
      <c r="T306" s="5"/>
      <c r="U306" s="5">
        <v>0</v>
      </c>
      <c r="V306" s="5">
        <v>0</v>
      </c>
      <c r="W306" s="5">
        <v>100</v>
      </c>
      <c r="X306" s="5" t="s">
        <v>1491</v>
      </c>
      <c r="Y306" s="5" t="s">
        <v>1255</v>
      </c>
      <c r="Z306" s="5">
        <v>25</v>
      </c>
      <c r="AA306" s="10">
        <v>862.84513392857139</v>
      </c>
      <c r="AB306" s="10">
        <v>21571.128348214286</v>
      </c>
      <c r="AC306" s="10">
        <f t="shared" si="4"/>
        <v>24159.663750000003</v>
      </c>
      <c r="AD306" s="5"/>
      <c r="AE306" s="10"/>
      <c r="AF306" s="10"/>
      <c r="AG306" s="8" t="s">
        <v>1328</v>
      </c>
      <c r="AH306" s="8"/>
      <c r="AI306" s="8"/>
      <c r="AJ306" s="8" t="s">
        <v>1443</v>
      </c>
      <c r="AK306" s="8" t="s">
        <v>2093</v>
      </c>
      <c r="AL306" s="8" t="s">
        <v>2094</v>
      </c>
    </row>
    <row r="307" spans="1:38" ht="45" customHeight="1">
      <c r="A307" s="5" t="s">
        <v>369</v>
      </c>
      <c r="B307" s="8" t="s">
        <v>2091</v>
      </c>
      <c r="C307" s="64" t="s">
        <v>775</v>
      </c>
      <c r="D307" s="8" t="s">
        <v>2092</v>
      </c>
      <c r="E307" s="8" t="s">
        <v>1252</v>
      </c>
      <c r="F307" s="8"/>
      <c r="G307" s="8"/>
      <c r="H307" s="14">
        <v>0</v>
      </c>
      <c r="I307" s="8">
        <v>230000000</v>
      </c>
      <c r="J307" s="8" t="s">
        <v>16</v>
      </c>
      <c r="K307" s="8" t="s">
        <v>1351</v>
      </c>
      <c r="L307" s="8" t="s">
        <v>1253</v>
      </c>
      <c r="M307" s="8">
        <v>230000000</v>
      </c>
      <c r="N307" s="8" t="s">
        <v>3722</v>
      </c>
      <c r="O307" s="8" t="s">
        <v>131</v>
      </c>
      <c r="P307" s="8"/>
      <c r="Q307" s="8"/>
      <c r="R307" s="5" t="s">
        <v>1346</v>
      </c>
      <c r="S307" s="5"/>
      <c r="T307" s="5"/>
      <c r="U307" s="5">
        <v>0</v>
      </c>
      <c r="V307" s="5">
        <v>0</v>
      </c>
      <c r="W307" s="5">
        <v>100</v>
      </c>
      <c r="X307" s="5" t="s">
        <v>1491</v>
      </c>
      <c r="Y307" s="5" t="s">
        <v>1255</v>
      </c>
      <c r="Z307" s="5">
        <v>34</v>
      </c>
      <c r="AA307" s="10">
        <v>1284.9553571428571</v>
      </c>
      <c r="AB307" s="10">
        <v>43688.482142857145</v>
      </c>
      <c r="AC307" s="10">
        <f t="shared" si="4"/>
        <v>48931.100000000006</v>
      </c>
      <c r="AD307" s="5"/>
      <c r="AE307" s="10"/>
      <c r="AF307" s="10"/>
      <c r="AG307" s="8" t="s">
        <v>1328</v>
      </c>
      <c r="AH307" s="8"/>
      <c r="AI307" s="8"/>
      <c r="AJ307" s="8" t="s">
        <v>1443</v>
      </c>
      <c r="AK307" s="8" t="s">
        <v>2095</v>
      </c>
      <c r="AL307" s="8" t="s">
        <v>2096</v>
      </c>
    </row>
    <row r="308" spans="1:38" ht="45" customHeight="1">
      <c r="A308" s="5" t="s">
        <v>370</v>
      </c>
      <c r="B308" s="8" t="s">
        <v>2091</v>
      </c>
      <c r="C308" s="64" t="s">
        <v>775</v>
      </c>
      <c r="D308" s="8" t="s">
        <v>2092</v>
      </c>
      <c r="E308" s="8" t="s">
        <v>1252</v>
      </c>
      <c r="F308" s="8"/>
      <c r="G308" s="8"/>
      <c r="H308" s="14">
        <v>0</v>
      </c>
      <c r="I308" s="8">
        <v>230000000</v>
      </c>
      <c r="J308" s="8" t="s">
        <v>16</v>
      </c>
      <c r="K308" s="8" t="s">
        <v>1351</v>
      </c>
      <c r="L308" s="8" t="s">
        <v>1253</v>
      </c>
      <c r="M308" s="8">
        <v>230000000</v>
      </c>
      <c r="N308" s="8" t="s">
        <v>3722</v>
      </c>
      <c r="O308" s="8" t="s">
        <v>131</v>
      </c>
      <c r="P308" s="8"/>
      <c r="Q308" s="8"/>
      <c r="R308" s="5" t="s">
        <v>1346</v>
      </c>
      <c r="S308" s="5"/>
      <c r="T308" s="5"/>
      <c r="U308" s="5">
        <v>0</v>
      </c>
      <c r="V308" s="5">
        <v>0</v>
      </c>
      <c r="W308" s="5">
        <v>100</v>
      </c>
      <c r="X308" s="5" t="s">
        <v>1491</v>
      </c>
      <c r="Y308" s="5" t="s">
        <v>1255</v>
      </c>
      <c r="Z308" s="5">
        <v>24</v>
      </c>
      <c r="AA308" s="10">
        <v>2040.6428571428569</v>
      </c>
      <c r="AB308" s="10">
        <v>48975.428571428565</v>
      </c>
      <c r="AC308" s="10">
        <f t="shared" si="4"/>
        <v>54852.479999999996</v>
      </c>
      <c r="AD308" s="5"/>
      <c r="AE308" s="10"/>
      <c r="AF308" s="10"/>
      <c r="AG308" s="8" t="s">
        <v>1328</v>
      </c>
      <c r="AH308" s="8"/>
      <c r="AI308" s="8"/>
      <c r="AJ308" s="8" t="s">
        <v>1443</v>
      </c>
      <c r="AK308" s="8" t="s">
        <v>2097</v>
      </c>
      <c r="AL308" s="8" t="s">
        <v>2098</v>
      </c>
    </row>
    <row r="309" spans="1:38" ht="45" customHeight="1">
      <c r="A309" s="5" t="s">
        <v>371</v>
      </c>
      <c r="B309" s="8" t="s">
        <v>2091</v>
      </c>
      <c r="C309" s="64" t="s">
        <v>775</v>
      </c>
      <c r="D309" s="8" t="s">
        <v>2092</v>
      </c>
      <c r="E309" s="8" t="s">
        <v>1252</v>
      </c>
      <c r="F309" s="8"/>
      <c r="G309" s="8"/>
      <c r="H309" s="14">
        <v>0</v>
      </c>
      <c r="I309" s="8">
        <v>230000000</v>
      </c>
      <c r="J309" s="8" t="s">
        <v>16</v>
      </c>
      <c r="K309" s="8" t="s">
        <v>1351</v>
      </c>
      <c r="L309" s="8" t="s">
        <v>1253</v>
      </c>
      <c r="M309" s="8">
        <v>230000000</v>
      </c>
      <c r="N309" s="8" t="s">
        <v>3722</v>
      </c>
      <c r="O309" s="8" t="s">
        <v>131</v>
      </c>
      <c r="P309" s="8"/>
      <c r="Q309" s="8"/>
      <c r="R309" s="5" t="s">
        <v>1346</v>
      </c>
      <c r="S309" s="5"/>
      <c r="T309" s="5"/>
      <c r="U309" s="5">
        <v>0</v>
      </c>
      <c r="V309" s="5">
        <v>0</v>
      </c>
      <c r="W309" s="5">
        <v>100</v>
      </c>
      <c r="X309" s="5" t="s">
        <v>1491</v>
      </c>
      <c r="Y309" s="5" t="s">
        <v>1255</v>
      </c>
      <c r="Z309" s="5">
        <v>14</v>
      </c>
      <c r="AA309" s="10">
        <v>4221.7232142857138</v>
      </c>
      <c r="AB309" s="10">
        <v>59104.124999999993</v>
      </c>
      <c r="AC309" s="10">
        <f t="shared" si="4"/>
        <v>66196.62</v>
      </c>
      <c r="AD309" s="5"/>
      <c r="AE309" s="10"/>
      <c r="AF309" s="10"/>
      <c r="AG309" s="8" t="s">
        <v>1328</v>
      </c>
      <c r="AH309" s="8"/>
      <c r="AI309" s="8"/>
      <c r="AJ309" s="8" t="s">
        <v>1443</v>
      </c>
      <c r="AK309" s="8" t="s">
        <v>2099</v>
      </c>
      <c r="AL309" s="8" t="s">
        <v>2100</v>
      </c>
    </row>
    <row r="310" spans="1:38" ht="45" customHeight="1">
      <c r="A310" s="5" t="s">
        <v>372</v>
      </c>
      <c r="B310" s="8" t="s">
        <v>1984</v>
      </c>
      <c r="C310" s="64" t="s">
        <v>775</v>
      </c>
      <c r="D310" s="8" t="s">
        <v>1985</v>
      </c>
      <c r="E310" s="8" t="s">
        <v>1252</v>
      </c>
      <c r="F310" s="8"/>
      <c r="G310" s="8"/>
      <c r="H310" s="14">
        <v>0</v>
      </c>
      <c r="I310" s="8">
        <v>230000000</v>
      </c>
      <c r="J310" s="8" t="s">
        <v>16</v>
      </c>
      <c r="K310" s="8" t="s">
        <v>1351</v>
      </c>
      <c r="L310" s="8" t="s">
        <v>1253</v>
      </c>
      <c r="M310" s="8">
        <v>230000000</v>
      </c>
      <c r="N310" s="8" t="s">
        <v>3722</v>
      </c>
      <c r="O310" s="8" t="s">
        <v>131</v>
      </c>
      <c r="P310" s="8"/>
      <c r="Q310" s="8"/>
      <c r="R310" s="5" t="s">
        <v>1346</v>
      </c>
      <c r="S310" s="5"/>
      <c r="T310" s="5"/>
      <c r="U310" s="5">
        <v>0</v>
      </c>
      <c r="V310" s="5">
        <v>0</v>
      </c>
      <c r="W310" s="5">
        <v>100</v>
      </c>
      <c r="X310" s="5" t="s">
        <v>1491</v>
      </c>
      <c r="Y310" s="5" t="s">
        <v>1255</v>
      </c>
      <c r="Z310" s="5">
        <v>2</v>
      </c>
      <c r="AA310" s="10">
        <v>7129.8214285714275</v>
      </c>
      <c r="AB310" s="10">
        <v>14259.642857142855</v>
      </c>
      <c r="AC310" s="10">
        <f t="shared" si="4"/>
        <v>15970.8</v>
      </c>
      <c r="AD310" s="5"/>
      <c r="AE310" s="10"/>
      <c r="AF310" s="10"/>
      <c r="AG310" s="8" t="s">
        <v>1328</v>
      </c>
      <c r="AH310" s="8"/>
      <c r="AI310" s="8"/>
      <c r="AJ310" s="8" t="s">
        <v>1443</v>
      </c>
      <c r="AK310" s="8" t="s">
        <v>2101</v>
      </c>
      <c r="AL310" s="8" t="s">
        <v>2102</v>
      </c>
    </row>
    <row r="311" spans="1:38" ht="45" customHeight="1">
      <c r="A311" s="5" t="s">
        <v>373</v>
      </c>
      <c r="B311" s="8" t="s">
        <v>2103</v>
      </c>
      <c r="C311" s="64" t="s">
        <v>775</v>
      </c>
      <c r="D311" s="8" t="s">
        <v>2104</v>
      </c>
      <c r="E311" s="8" t="s">
        <v>1252</v>
      </c>
      <c r="F311" s="8"/>
      <c r="G311" s="8"/>
      <c r="H311" s="14">
        <v>0</v>
      </c>
      <c r="I311" s="8">
        <v>230000000</v>
      </c>
      <c r="J311" s="8" t="s">
        <v>16</v>
      </c>
      <c r="K311" s="8" t="s">
        <v>1351</v>
      </c>
      <c r="L311" s="8" t="s">
        <v>1253</v>
      </c>
      <c r="M311" s="8">
        <v>230000000</v>
      </c>
      <c r="N311" s="8" t="s">
        <v>3722</v>
      </c>
      <c r="O311" s="8" t="s">
        <v>131</v>
      </c>
      <c r="P311" s="8"/>
      <c r="Q311" s="8"/>
      <c r="R311" s="5" t="s">
        <v>1346</v>
      </c>
      <c r="S311" s="5"/>
      <c r="T311" s="5"/>
      <c r="U311" s="5">
        <v>0</v>
      </c>
      <c r="V311" s="5">
        <v>0</v>
      </c>
      <c r="W311" s="5">
        <v>100</v>
      </c>
      <c r="X311" s="5" t="s">
        <v>1491</v>
      </c>
      <c r="Y311" s="5" t="s">
        <v>1255</v>
      </c>
      <c r="Z311" s="5">
        <v>32</v>
      </c>
      <c r="AA311" s="10">
        <v>577.99107142857144</v>
      </c>
      <c r="AB311" s="10">
        <v>18495.714285714286</v>
      </c>
      <c r="AC311" s="10">
        <f t="shared" si="4"/>
        <v>20715.200000000004</v>
      </c>
      <c r="AD311" s="5"/>
      <c r="AE311" s="10"/>
      <c r="AF311" s="10"/>
      <c r="AG311" s="8" t="s">
        <v>1328</v>
      </c>
      <c r="AH311" s="8"/>
      <c r="AI311" s="8"/>
      <c r="AJ311" s="8" t="s">
        <v>1443</v>
      </c>
      <c r="AK311" s="8" t="s">
        <v>2105</v>
      </c>
      <c r="AL311" s="8" t="s">
        <v>2106</v>
      </c>
    </row>
    <row r="312" spans="1:38" ht="45" customHeight="1">
      <c r="A312" s="5" t="s">
        <v>374</v>
      </c>
      <c r="B312" s="8" t="s">
        <v>2103</v>
      </c>
      <c r="C312" s="64" t="s">
        <v>775</v>
      </c>
      <c r="D312" s="8" t="s">
        <v>2104</v>
      </c>
      <c r="E312" s="8" t="s">
        <v>1252</v>
      </c>
      <c r="F312" s="8"/>
      <c r="G312" s="8"/>
      <c r="H312" s="14">
        <v>0</v>
      </c>
      <c r="I312" s="8">
        <v>230000000</v>
      </c>
      <c r="J312" s="8" t="s">
        <v>16</v>
      </c>
      <c r="K312" s="8" t="s">
        <v>1351</v>
      </c>
      <c r="L312" s="8" t="s">
        <v>1253</v>
      </c>
      <c r="M312" s="8">
        <v>230000000</v>
      </c>
      <c r="N312" s="8" t="s">
        <v>3722</v>
      </c>
      <c r="O312" s="8" t="s">
        <v>131</v>
      </c>
      <c r="P312" s="8"/>
      <c r="Q312" s="8"/>
      <c r="R312" s="5" t="s">
        <v>1346</v>
      </c>
      <c r="S312" s="5"/>
      <c r="T312" s="5"/>
      <c r="U312" s="5">
        <v>0</v>
      </c>
      <c r="V312" s="5">
        <v>0</v>
      </c>
      <c r="W312" s="5">
        <v>100</v>
      </c>
      <c r="X312" s="5" t="s">
        <v>1491</v>
      </c>
      <c r="Y312" s="5" t="s">
        <v>1255</v>
      </c>
      <c r="Z312" s="5">
        <v>40</v>
      </c>
      <c r="AA312" s="10">
        <v>945.80357142857144</v>
      </c>
      <c r="AB312" s="10">
        <v>37832.142857142855</v>
      </c>
      <c r="AC312" s="10">
        <f t="shared" si="4"/>
        <v>42372</v>
      </c>
      <c r="AD312" s="5"/>
      <c r="AE312" s="10"/>
      <c r="AF312" s="10"/>
      <c r="AG312" s="8" t="s">
        <v>1328</v>
      </c>
      <c r="AH312" s="8"/>
      <c r="AI312" s="8"/>
      <c r="AJ312" s="8" t="s">
        <v>1443</v>
      </c>
      <c r="AK312" s="8" t="s">
        <v>2107</v>
      </c>
      <c r="AL312" s="8" t="s">
        <v>2108</v>
      </c>
    </row>
    <row r="313" spans="1:38" ht="45" customHeight="1">
      <c r="A313" s="5" t="s">
        <v>375</v>
      </c>
      <c r="B313" s="8" t="s">
        <v>2109</v>
      </c>
      <c r="C313" s="64" t="s">
        <v>775</v>
      </c>
      <c r="D313" s="8" t="s">
        <v>2110</v>
      </c>
      <c r="E313" s="8" t="s">
        <v>1252</v>
      </c>
      <c r="F313" s="8"/>
      <c r="G313" s="8"/>
      <c r="H313" s="14">
        <v>0</v>
      </c>
      <c r="I313" s="8">
        <v>230000000</v>
      </c>
      <c r="J313" s="8" t="s">
        <v>16</v>
      </c>
      <c r="K313" s="8" t="s">
        <v>1351</v>
      </c>
      <c r="L313" s="8" t="s">
        <v>1253</v>
      </c>
      <c r="M313" s="8">
        <v>230000000</v>
      </c>
      <c r="N313" s="8" t="s">
        <v>3722</v>
      </c>
      <c r="O313" s="8" t="s">
        <v>131</v>
      </c>
      <c r="P313" s="8"/>
      <c r="Q313" s="8"/>
      <c r="R313" s="5" t="s">
        <v>1346</v>
      </c>
      <c r="S313" s="5"/>
      <c r="T313" s="5"/>
      <c r="U313" s="5">
        <v>0</v>
      </c>
      <c r="V313" s="5">
        <v>0</v>
      </c>
      <c r="W313" s="5">
        <v>100</v>
      </c>
      <c r="X313" s="5" t="s">
        <v>1491</v>
      </c>
      <c r="Y313" s="5" t="s">
        <v>1255</v>
      </c>
      <c r="Z313" s="5">
        <v>12</v>
      </c>
      <c r="AA313" s="10">
        <v>6081.8999999999987</v>
      </c>
      <c r="AB313" s="10">
        <v>72982.799999999988</v>
      </c>
      <c r="AC313" s="10">
        <f t="shared" si="4"/>
        <v>81740.73599999999</v>
      </c>
      <c r="AD313" s="5"/>
      <c r="AE313" s="10"/>
      <c r="AF313" s="10"/>
      <c r="AG313" s="8" t="s">
        <v>1328</v>
      </c>
      <c r="AH313" s="8"/>
      <c r="AI313" s="8"/>
      <c r="AJ313" s="8" t="s">
        <v>1443</v>
      </c>
      <c r="AK313" s="8" t="s">
        <v>2111</v>
      </c>
      <c r="AL313" s="8" t="s">
        <v>2112</v>
      </c>
    </row>
    <row r="314" spans="1:38" ht="45" customHeight="1">
      <c r="A314" s="5" t="s">
        <v>376</v>
      </c>
      <c r="B314" s="8" t="s">
        <v>2109</v>
      </c>
      <c r="C314" s="64" t="s">
        <v>775</v>
      </c>
      <c r="D314" s="8" t="s">
        <v>2110</v>
      </c>
      <c r="E314" s="8" t="s">
        <v>1252</v>
      </c>
      <c r="F314" s="8"/>
      <c r="G314" s="8"/>
      <c r="H314" s="14">
        <v>0</v>
      </c>
      <c r="I314" s="8">
        <v>230000000</v>
      </c>
      <c r="J314" s="8" t="s">
        <v>16</v>
      </c>
      <c r="K314" s="8" t="s">
        <v>1351</v>
      </c>
      <c r="L314" s="8" t="s">
        <v>1253</v>
      </c>
      <c r="M314" s="8">
        <v>230000000</v>
      </c>
      <c r="N314" s="8" t="s">
        <v>3722</v>
      </c>
      <c r="O314" s="8" t="s">
        <v>131</v>
      </c>
      <c r="P314" s="8"/>
      <c r="Q314" s="8"/>
      <c r="R314" s="5" t="s">
        <v>1346</v>
      </c>
      <c r="S314" s="5"/>
      <c r="T314" s="5"/>
      <c r="U314" s="5">
        <v>0</v>
      </c>
      <c r="V314" s="5">
        <v>0</v>
      </c>
      <c r="W314" s="5">
        <v>100</v>
      </c>
      <c r="X314" s="5" t="s">
        <v>1491</v>
      </c>
      <c r="Y314" s="5" t="s">
        <v>1255</v>
      </c>
      <c r="Z314" s="5">
        <v>12</v>
      </c>
      <c r="AA314" s="10">
        <v>10140.299999999997</v>
      </c>
      <c r="AB314" s="10">
        <v>121683.59999999998</v>
      </c>
      <c r="AC314" s="10">
        <f t="shared" si="4"/>
        <v>136285.63199999998</v>
      </c>
      <c r="AD314" s="5"/>
      <c r="AE314" s="10"/>
      <c r="AF314" s="10"/>
      <c r="AG314" s="8" t="s">
        <v>1328</v>
      </c>
      <c r="AH314" s="8"/>
      <c r="AI314" s="8"/>
      <c r="AJ314" s="8" t="s">
        <v>1443</v>
      </c>
      <c r="AK314" s="8" t="s">
        <v>2113</v>
      </c>
      <c r="AL314" s="8" t="s">
        <v>2114</v>
      </c>
    </row>
    <row r="315" spans="1:38" ht="45" customHeight="1">
      <c r="A315" s="5" t="s">
        <v>377</v>
      </c>
      <c r="B315" s="8" t="s">
        <v>1984</v>
      </c>
      <c r="C315" s="64" t="s">
        <v>775</v>
      </c>
      <c r="D315" s="8" t="s">
        <v>1985</v>
      </c>
      <c r="E315" s="8" t="s">
        <v>1252</v>
      </c>
      <c r="F315" s="8"/>
      <c r="G315" s="8"/>
      <c r="H315" s="14">
        <v>0</v>
      </c>
      <c r="I315" s="8">
        <v>230000000</v>
      </c>
      <c r="J315" s="8" t="s">
        <v>16</v>
      </c>
      <c r="K315" s="8" t="s">
        <v>1351</v>
      </c>
      <c r="L315" s="8" t="s">
        <v>1253</v>
      </c>
      <c r="M315" s="8">
        <v>230000000</v>
      </c>
      <c r="N315" s="8" t="s">
        <v>3722</v>
      </c>
      <c r="O315" s="8" t="s">
        <v>131</v>
      </c>
      <c r="P315" s="8"/>
      <c r="Q315" s="8"/>
      <c r="R315" s="5" t="s">
        <v>1346</v>
      </c>
      <c r="S315" s="5"/>
      <c r="T315" s="5"/>
      <c r="U315" s="5">
        <v>0</v>
      </c>
      <c r="V315" s="5">
        <v>0</v>
      </c>
      <c r="W315" s="5">
        <v>100</v>
      </c>
      <c r="X315" s="5" t="s">
        <v>1491</v>
      </c>
      <c r="Y315" s="5" t="s">
        <v>1255</v>
      </c>
      <c r="Z315" s="5">
        <v>30</v>
      </c>
      <c r="AA315" s="10">
        <v>521.55000000000007</v>
      </c>
      <c r="AB315" s="10">
        <v>15646.500000000002</v>
      </c>
      <c r="AC315" s="10">
        <f t="shared" si="4"/>
        <v>17524.080000000005</v>
      </c>
      <c r="AD315" s="5"/>
      <c r="AE315" s="10"/>
      <c r="AF315" s="10"/>
      <c r="AG315" s="8" t="s">
        <v>1328</v>
      </c>
      <c r="AH315" s="8"/>
      <c r="AI315" s="8"/>
      <c r="AJ315" s="8" t="s">
        <v>1443</v>
      </c>
      <c r="AK315" s="8" t="s">
        <v>2115</v>
      </c>
      <c r="AL315" s="8" t="s">
        <v>2116</v>
      </c>
    </row>
    <row r="316" spans="1:38" ht="45" customHeight="1">
      <c r="A316" s="5" t="s">
        <v>378</v>
      </c>
      <c r="B316" s="8" t="s">
        <v>1984</v>
      </c>
      <c r="C316" s="64" t="s">
        <v>775</v>
      </c>
      <c r="D316" s="8" t="s">
        <v>1985</v>
      </c>
      <c r="E316" s="8" t="s">
        <v>1252</v>
      </c>
      <c r="F316" s="8"/>
      <c r="G316" s="8"/>
      <c r="H316" s="14">
        <v>0</v>
      </c>
      <c r="I316" s="8">
        <v>230000000</v>
      </c>
      <c r="J316" s="8" t="s">
        <v>16</v>
      </c>
      <c r="K316" s="8" t="s">
        <v>1351</v>
      </c>
      <c r="L316" s="8" t="s">
        <v>1253</v>
      </c>
      <c r="M316" s="8">
        <v>230000000</v>
      </c>
      <c r="N316" s="8" t="s">
        <v>3722</v>
      </c>
      <c r="O316" s="8" t="s">
        <v>131</v>
      </c>
      <c r="P316" s="8"/>
      <c r="Q316" s="8"/>
      <c r="R316" s="5" t="s">
        <v>1346</v>
      </c>
      <c r="S316" s="5"/>
      <c r="T316" s="5"/>
      <c r="U316" s="5">
        <v>0</v>
      </c>
      <c r="V316" s="5">
        <v>0</v>
      </c>
      <c r="W316" s="5">
        <v>100</v>
      </c>
      <c r="X316" s="5" t="s">
        <v>1491</v>
      </c>
      <c r="Y316" s="5" t="s">
        <v>1255</v>
      </c>
      <c r="Z316" s="5">
        <v>30</v>
      </c>
      <c r="AA316" s="10">
        <v>172.52678571428569</v>
      </c>
      <c r="AB316" s="10">
        <v>5175.8035714285706</v>
      </c>
      <c r="AC316" s="10">
        <f t="shared" si="4"/>
        <v>5796.9</v>
      </c>
      <c r="AD316" s="5"/>
      <c r="AE316" s="10"/>
      <c r="AF316" s="10"/>
      <c r="AG316" s="8" t="s">
        <v>1328</v>
      </c>
      <c r="AH316" s="8"/>
      <c r="AI316" s="8"/>
      <c r="AJ316" s="8" t="s">
        <v>1443</v>
      </c>
      <c r="AK316" s="8" t="s">
        <v>2117</v>
      </c>
      <c r="AL316" s="8" t="s">
        <v>2118</v>
      </c>
    </row>
    <row r="317" spans="1:38" ht="45" customHeight="1">
      <c r="A317" s="5" t="s">
        <v>379</v>
      </c>
      <c r="B317" s="8" t="s">
        <v>1984</v>
      </c>
      <c r="C317" s="64" t="s">
        <v>775</v>
      </c>
      <c r="D317" s="8" t="s">
        <v>1985</v>
      </c>
      <c r="E317" s="8" t="s">
        <v>1252</v>
      </c>
      <c r="F317" s="8"/>
      <c r="G317" s="8"/>
      <c r="H317" s="14">
        <v>0</v>
      </c>
      <c r="I317" s="8">
        <v>230000000</v>
      </c>
      <c r="J317" s="8" t="s">
        <v>16</v>
      </c>
      <c r="K317" s="8" t="s">
        <v>1351</v>
      </c>
      <c r="L317" s="8" t="s">
        <v>1253</v>
      </c>
      <c r="M317" s="8">
        <v>230000000</v>
      </c>
      <c r="N317" s="8" t="s">
        <v>3722</v>
      </c>
      <c r="O317" s="8" t="s">
        <v>131</v>
      </c>
      <c r="P317" s="8"/>
      <c r="Q317" s="8"/>
      <c r="R317" s="5" t="s">
        <v>1346</v>
      </c>
      <c r="S317" s="5"/>
      <c r="T317" s="5"/>
      <c r="U317" s="5">
        <v>0</v>
      </c>
      <c r="V317" s="5">
        <v>0</v>
      </c>
      <c r="W317" s="5">
        <v>100</v>
      </c>
      <c r="X317" s="5" t="s">
        <v>1491</v>
      </c>
      <c r="Y317" s="5" t="s">
        <v>1255</v>
      </c>
      <c r="Z317" s="5">
        <v>30</v>
      </c>
      <c r="AA317" s="10">
        <v>210.69642857142856</v>
      </c>
      <c r="AB317" s="10">
        <v>6320.8928571428569</v>
      </c>
      <c r="AC317" s="10">
        <f t="shared" si="4"/>
        <v>7079.4000000000005</v>
      </c>
      <c r="AD317" s="5"/>
      <c r="AE317" s="10"/>
      <c r="AF317" s="10"/>
      <c r="AG317" s="8" t="s">
        <v>1328</v>
      </c>
      <c r="AH317" s="8"/>
      <c r="AI317" s="8"/>
      <c r="AJ317" s="8" t="s">
        <v>1443</v>
      </c>
      <c r="AK317" s="8" t="s">
        <v>2119</v>
      </c>
      <c r="AL317" s="8" t="s">
        <v>2120</v>
      </c>
    </row>
    <row r="318" spans="1:38" ht="45" customHeight="1">
      <c r="A318" s="5" t="s">
        <v>380</v>
      </c>
      <c r="B318" s="8" t="s">
        <v>1984</v>
      </c>
      <c r="C318" s="64" t="s">
        <v>775</v>
      </c>
      <c r="D318" s="8" t="s">
        <v>1985</v>
      </c>
      <c r="E318" s="8" t="s">
        <v>1252</v>
      </c>
      <c r="F318" s="8"/>
      <c r="G318" s="8"/>
      <c r="H318" s="14">
        <v>0</v>
      </c>
      <c r="I318" s="8">
        <v>230000000</v>
      </c>
      <c r="J318" s="8" t="s">
        <v>16</v>
      </c>
      <c r="K318" s="8" t="s">
        <v>1351</v>
      </c>
      <c r="L318" s="8" t="s">
        <v>1253</v>
      </c>
      <c r="M318" s="8">
        <v>230000000</v>
      </c>
      <c r="N318" s="8" t="s">
        <v>3722</v>
      </c>
      <c r="O318" s="8" t="s">
        <v>131</v>
      </c>
      <c r="P318" s="8"/>
      <c r="Q318" s="8"/>
      <c r="R318" s="5" t="s">
        <v>1346</v>
      </c>
      <c r="S318" s="5"/>
      <c r="T318" s="5"/>
      <c r="U318" s="5">
        <v>0</v>
      </c>
      <c r="V318" s="5">
        <v>0</v>
      </c>
      <c r="W318" s="5">
        <v>100</v>
      </c>
      <c r="X318" s="5" t="s">
        <v>1491</v>
      </c>
      <c r="Y318" s="5" t="s">
        <v>1255</v>
      </c>
      <c r="Z318" s="5">
        <v>30</v>
      </c>
      <c r="AA318" s="10">
        <v>164.84080800000004</v>
      </c>
      <c r="AB318" s="10">
        <v>4945.2242400000014</v>
      </c>
      <c r="AC318" s="10">
        <f t="shared" si="4"/>
        <v>5538.6511488000024</v>
      </c>
      <c r="AD318" s="5"/>
      <c r="AE318" s="10"/>
      <c r="AF318" s="10"/>
      <c r="AG318" s="8" t="s">
        <v>1328</v>
      </c>
      <c r="AH318" s="8"/>
      <c r="AI318" s="8"/>
      <c r="AJ318" s="8" t="s">
        <v>1443</v>
      </c>
      <c r="AK318" s="8" t="s">
        <v>2121</v>
      </c>
      <c r="AL318" s="8" t="s">
        <v>2122</v>
      </c>
    </row>
    <row r="319" spans="1:38" ht="45" customHeight="1">
      <c r="A319" s="5" t="s">
        <v>381</v>
      </c>
      <c r="B319" s="8" t="s">
        <v>1984</v>
      </c>
      <c r="C319" s="64" t="s">
        <v>775</v>
      </c>
      <c r="D319" s="8" t="s">
        <v>1985</v>
      </c>
      <c r="E319" s="8" t="s">
        <v>1252</v>
      </c>
      <c r="F319" s="8"/>
      <c r="G319" s="8"/>
      <c r="H319" s="14">
        <v>0</v>
      </c>
      <c r="I319" s="8">
        <v>230000000</v>
      </c>
      <c r="J319" s="8" t="s">
        <v>16</v>
      </c>
      <c r="K319" s="8" t="s">
        <v>1351</v>
      </c>
      <c r="L319" s="8" t="s">
        <v>1253</v>
      </c>
      <c r="M319" s="8">
        <v>230000000</v>
      </c>
      <c r="N319" s="8" t="s">
        <v>3722</v>
      </c>
      <c r="O319" s="8" t="s">
        <v>131</v>
      </c>
      <c r="P319" s="8"/>
      <c r="Q319" s="8"/>
      <c r="R319" s="5" t="s">
        <v>1346</v>
      </c>
      <c r="S319" s="5"/>
      <c r="T319" s="5"/>
      <c r="U319" s="5">
        <v>0</v>
      </c>
      <c r="V319" s="5">
        <v>0</v>
      </c>
      <c r="W319" s="5">
        <v>100</v>
      </c>
      <c r="X319" s="5" t="s">
        <v>1491</v>
      </c>
      <c r="Y319" s="5" t="s">
        <v>1255</v>
      </c>
      <c r="Z319" s="5">
        <v>30</v>
      </c>
      <c r="AA319" s="10">
        <v>164.84080800000004</v>
      </c>
      <c r="AB319" s="10">
        <v>4945.2242400000014</v>
      </c>
      <c r="AC319" s="10">
        <f t="shared" si="4"/>
        <v>5538.6511488000024</v>
      </c>
      <c r="AD319" s="5"/>
      <c r="AE319" s="10"/>
      <c r="AF319" s="10"/>
      <c r="AG319" s="8" t="s">
        <v>1328</v>
      </c>
      <c r="AH319" s="8"/>
      <c r="AI319" s="8"/>
      <c r="AJ319" s="8" t="s">
        <v>1443</v>
      </c>
      <c r="AK319" s="8" t="s">
        <v>2123</v>
      </c>
      <c r="AL319" s="8" t="s">
        <v>2124</v>
      </c>
    </row>
    <row r="320" spans="1:38" ht="45" customHeight="1">
      <c r="A320" s="5" t="s">
        <v>382</v>
      </c>
      <c r="B320" s="8" t="s">
        <v>1984</v>
      </c>
      <c r="C320" s="64" t="s">
        <v>775</v>
      </c>
      <c r="D320" s="8" t="s">
        <v>1985</v>
      </c>
      <c r="E320" s="8" t="s">
        <v>1252</v>
      </c>
      <c r="F320" s="8"/>
      <c r="G320" s="8"/>
      <c r="H320" s="14">
        <v>0</v>
      </c>
      <c r="I320" s="8">
        <v>230000000</v>
      </c>
      <c r="J320" s="8" t="s">
        <v>16</v>
      </c>
      <c r="K320" s="8" t="s">
        <v>1351</v>
      </c>
      <c r="L320" s="8" t="s">
        <v>1253</v>
      </c>
      <c r="M320" s="8">
        <v>230000000</v>
      </c>
      <c r="N320" s="8" t="s">
        <v>3722</v>
      </c>
      <c r="O320" s="8" t="s">
        <v>131</v>
      </c>
      <c r="P320" s="8"/>
      <c r="Q320" s="8"/>
      <c r="R320" s="5" t="s">
        <v>1346</v>
      </c>
      <c r="S320" s="5"/>
      <c r="T320" s="5"/>
      <c r="U320" s="5">
        <v>0</v>
      </c>
      <c r="V320" s="5">
        <v>0</v>
      </c>
      <c r="W320" s="5">
        <v>100</v>
      </c>
      <c r="X320" s="5" t="s">
        <v>1491</v>
      </c>
      <c r="Y320" s="5" t="s">
        <v>1255</v>
      </c>
      <c r="Z320" s="5">
        <v>30</v>
      </c>
      <c r="AA320" s="10">
        <v>682.49878400000011</v>
      </c>
      <c r="AB320" s="10">
        <v>20474.963520000005</v>
      </c>
      <c r="AC320" s="10">
        <f t="shared" si="4"/>
        <v>22931.959142400006</v>
      </c>
      <c r="AD320" s="5"/>
      <c r="AE320" s="10"/>
      <c r="AF320" s="10"/>
      <c r="AG320" s="8" t="s">
        <v>1328</v>
      </c>
      <c r="AH320" s="8"/>
      <c r="AI320" s="8"/>
      <c r="AJ320" s="8" t="s">
        <v>1443</v>
      </c>
      <c r="AK320" s="8" t="s">
        <v>2125</v>
      </c>
      <c r="AL320" s="8" t="s">
        <v>2126</v>
      </c>
    </row>
    <row r="321" spans="1:38" ht="45" customHeight="1">
      <c r="A321" s="5" t="s">
        <v>383</v>
      </c>
      <c r="B321" s="8" t="s">
        <v>1984</v>
      </c>
      <c r="C321" s="64" t="s">
        <v>775</v>
      </c>
      <c r="D321" s="8" t="s">
        <v>1985</v>
      </c>
      <c r="E321" s="8" t="s">
        <v>1252</v>
      </c>
      <c r="F321" s="8"/>
      <c r="G321" s="8"/>
      <c r="H321" s="14">
        <v>0</v>
      </c>
      <c r="I321" s="8">
        <v>230000000</v>
      </c>
      <c r="J321" s="8" t="s">
        <v>16</v>
      </c>
      <c r="K321" s="8" t="s">
        <v>1351</v>
      </c>
      <c r="L321" s="8" t="s">
        <v>1253</v>
      </c>
      <c r="M321" s="8">
        <v>230000000</v>
      </c>
      <c r="N321" s="8" t="s">
        <v>3722</v>
      </c>
      <c r="O321" s="8" t="s">
        <v>131</v>
      </c>
      <c r="P321" s="8"/>
      <c r="Q321" s="8"/>
      <c r="R321" s="5" t="s">
        <v>1346</v>
      </c>
      <c r="S321" s="5"/>
      <c r="T321" s="5"/>
      <c r="U321" s="5">
        <v>0</v>
      </c>
      <c r="V321" s="5">
        <v>0</v>
      </c>
      <c r="W321" s="5">
        <v>100</v>
      </c>
      <c r="X321" s="5" t="s">
        <v>1491</v>
      </c>
      <c r="Y321" s="5" t="s">
        <v>1255</v>
      </c>
      <c r="Z321" s="5">
        <v>30</v>
      </c>
      <c r="AA321" s="10">
        <v>1367.5464000000002</v>
      </c>
      <c r="AB321" s="10">
        <v>41026.392000000007</v>
      </c>
      <c r="AC321" s="10">
        <f t="shared" si="4"/>
        <v>45949.559040000015</v>
      </c>
      <c r="AD321" s="5"/>
      <c r="AE321" s="10"/>
      <c r="AF321" s="10"/>
      <c r="AG321" s="8" t="s">
        <v>1328</v>
      </c>
      <c r="AH321" s="8"/>
      <c r="AI321" s="8"/>
      <c r="AJ321" s="8" t="s">
        <v>1443</v>
      </c>
      <c r="AK321" s="8" t="s">
        <v>2127</v>
      </c>
      <c r="AL321" s="8" t="s">
        <v>2128</v>
      </c>
    </row>
    <row r="322" spans="1:38" ht="45" customHeight="1">
      <c r="A322" s="5" t="s">
        <v>384</v>
      </c>
      <c r="B322" s="8" t="s">
        <v>1984</v>
      </c>
      <c r="C322" s="64" t="s">
        <v>775</v>
      </c>
      <c r="D322" s="8" t="s">
        <v>1985</v>
      </c>
      <c r="E322" s="8" t="s">
        <v>1252</v>
      </c>
      <c r="F322" s="8"/>
      <c r="G322" s="8"/>
      <c r="H322" s="14">
        <v>0</v>
      </c>
      <c r="I322" s="8">
        <v>230000000</v>
      </c>
      <c r="J322" s="8" t="s">
        <v>16</v>
      </c>
      <c r="K322" s="8" t="s">
        <v>1351</v>
      </c>
      <c r="L322" s="8" t="s">
        <v>1253</v>
      </c>
      <c r="M322" s="8">
        <v>230000000</v>
      </c>
      <c r="N322" s="8" t="s">
        <v>3722</v>
      </c>
      <c r="O322" s="8" t="s">
        <v>131</v>
      </c>
      <c r="P322" s="8"/>
      <c r="Q322" s="8"/>
      <c r="R322" s="5" t="s">
        <v>1346</v>
      </c>
      <c r="S322" s="5"/>
      <c r="T322" s="5"/>
      <c r="U322" s="5">
        <v>0</v>
      </c>
      <c r="V322" s="5">
        <v>0</v>
      </c>
      <c r="W322" s="5">
        <v>100</v>
      </c>
      <c r="X322" s="5" t="s">
        <v>1491</v>
      </c>
      <c r="Y322" s="5" t="s">
        <v>1255</v>
      </c>
      <c r="Z322" s="5">
        <v>10</v>
      </c>
      <c r="AA322" s="10">
        <v>521.55000000000007</v>
      </c>
      <c r="AB322" s="10">
        <v>5215.5000000000009</v>
      </c>
      <c r="AC322" s="10">
        <f t="shared" si="4"/>
        <v>5841.3600000000015</v>
      </c>
      <c r="AD322" s="5"/>
      <c r="AE322" s="10"/>
      <c r="AF322" s="10"/>
      <c r="AG322" s="8" t="s">
        <v>1328</v>
      </c>
      <c r="AH322" s="8"/>
      <c r="AI322" s="8"/>
      <c r="AJ322" s="8" t="s">
        <v>1443</v>
      </c>
      <c r="AK322" s="8" t="s">
        <v>2129</v>
      </c>
      <c r="AL322" s="8" t="s">
        <v>2130</v>
      </c>
    </row>
    <row r="323" spans="1:38" ht="45" customHeight="1">
      <c r="A323" s="5" t="s">
        <v>385</v>
      </c>
      <c r="B323" s="8" t="s">
        <v>1984</v>
      </c>
      <c r="C323" s="64" t="s">
        <v>775</v>
      </c>
      <c r="D323" s="8" t="s">
        <v>1985</v>
      </c>
      <c r="E323" s="8" t="s">
        <v>1252</v>
      </c>
      <c r="F323" s="8"/>
      <c r="G323" s="8"/>
      <c r="H323" s="14">
        <v>0</v>
      </c>
      <c r="I323" s="8">
        <v>230000000</v>
      </c>
      <c r="J323" s="8" t="s">
        <v>16</v>
      </c>
      <c r="K323" s="8" t="s">
        <v>1351</v>
      </c>
      <c r="L323" s="8" t="s">
        <v>1253</v>
      </c>
      <c r="M323" s="8">
        <v>230000000</v>
      </c>
      <c r="N323" s="8" t="s">
        <v>3722</v>
      </c>
      <c r="O323" s="8" t="s">
        <v>131</v>
      </c>
      <c r="P323" s="8"/>
      <c r="Q323" s="8"/>
      <c r="R323" s="5" t="s">
        <v>1346</v>
      </c>
      <c r="S323" s="5"/>
      <c r="T323" s="5"/>
      <c r="U323" s="5">
        <v>0</v>
      </c>
      <c r="V323" s="5">
        <v>0</v>
      </c>
      <c r="W323" s="5">
        <v>100</v>
      </c>
      <c r="X323" s="5" t="s">
        <v>1491</v>
      </c>
      <c r="Y323" s="5" t="s">
        <v>1255</v>
      </c>
      <c r="Z323" s="5">
        <v>10</v>
      </c>
      <c r="AA323" s="10">
        <v>704.51999999999987</v>
      </c>
      <c r="AB323" s="10">
        <v>7045.1999999999989</v>
      </c>
      <c r="AC323" s="10">
        <f t="shared" si="4"/>
        <v>7890.6239999999998</v>
      </c>
      <c r="AD323" s="5"/>
      <c r="AE323" s="10"/>
      <c r="AF323" s="10"/>
      <c r="AG323" s="8" t="s">
        <v>1328</v>
      </c>
      <c r="AH323" s="8"/>
      <c r="AI323" s="8"/>
      <c r="AJ323" s="8" t="s">
        <v>1443</v>
      </c>
      <c r="AK323" s="8" t="s">
        <v>2131</v>
      </c>
      <c r="AL323" s="8" t="s">
        <v>2132</v>
      </c>
    </row>
    <row r="324" spans="1:38" ht="45" customHeight="1">
      <c r="A324" s="5" t="s">
        <v>386</v>
      </c>
      <c r="B324" s="8" t="s">
        <v>1984</v>
      </c>
      <c r="C324" s="64" t="s">
        <v>775</v>
      </c>
      <c r="D324" s="8" t="s">
        <v>1985</v>
      </c>
      <c r="E324" s="8" t="s">
        <v>1252</v>
      </c>
      <c r="F324" s="8"/>
      <c r="G324" s="8"/>
      <c r="H324" s="14">
        <v>0</v>
      </c>
      <c r="I324" s="8">
        <v>230000000</v>
      </c>
      <c r="J324" s="8" t="s">
        <v>16</v>
      </c>
      <c r="K324" s="8" t="s">
        <v>1351</v>
      </c>
      <c r="L324" s="8" t="s">
        <v>1253</v>
      </c>
      <c r="M324" s="8">
        <v>230000000</v>
      </c>
      <c r="N324" s="8" t="s">
        <v>3722</v>
      </c>
      <c r="O324" s="8" t="s">
        <v>131</v>
      </c>
      <c r="P324" s="8"/>
      <c r="Q324" s="8"/>
      <c r="R324" s="5" t="s">
        <v>1346</v>
      </c>
      <c r="S324" s="5"/>
      <c r="T324" s="5"/>
      <c r="U324" s="5">
        <v>0</v>
      </c>
      <c r="V324" s="5">
        <v>0</v>
      </c>
      <c r="W324" s="5">
        <v>100</v>
      </c>
      <c r="X324" s="5" t="s">
        <v>1491</v>
      </c>
      <c r="Y324" s="5" t="s">
        <v>1255</v>
      </c>
      <c r="Z324" s="5">
        <v>20</v>
      </c>
      <c r="AA324" s="10">
        <v>718.1999999999997</v>
      </c>
      <c r="AB324" s="10">
        <v>14363.999999999995</v>
      </c>
      <c r="AC324" s="10">
        <f t="shared" si="4"/>
        <v>16087.679999999995</v>
      </c>
      <c r="AD324" s="5"/>
      <c r="AE324" s="10"/>
      <c r="AF324" s="10"/>
      <c r="AG324" s="8" t="s">
        <v>1328</v>
      </c>
      <c r="AH324" s="8"/>
      <c r="AI324" s="8"/>
      <c r="AJ324" s="8" t="s">
        <v>1443</v>
      </c>
      <c r="AK324" s="8" t="s">
        <v>2133</v>
      </c>
      <c r="AL324" s="8" t="s">
        <v>2134</v>
      </c>
    </row>
    <row r="325" spans="1:38" ht="45" customHeight="1">
      <c r="A325" s="5" t="s">
        <v>387</v>
      </c>
      <c r="B325" s="8" t="s">
        <v>1984</v>
      </c>
      <c r="C325" s="64" t="s">
        <v>775</v>
      </c>
      <c r="D325" s="8" t="s">
        <v>1985</v>
      </c>
      <c r="E325" s="8" t="s">
        <v>1252</v>
      </c>
      <c r="F325" s="8"/>
      <c r="G325" s="8"/>
      <c r="H325" s="14">
        <v>0</v>
      </c>
      <c r="I325" s="8">
        <v>230000000</v>
      </c>
      <c r="J325" s="8" t="s">
        <v>16</v>
      </c>
      <c r="K325" s="8" t="s">
        <v>1351</v>
      </c>
      <c r="L325" s="8" t="s">
        <v>1253</v>
      </c>
      <c r="M325" s="8">
        <v>230000000</v>
      </c>
      <c r="N325" s="8" t="s">
        <v>3722</v>
      </c>
      <c r="O325" s="8" t="s">
        <v>131</v>
      </c>
      <c r="P325" s="8"/>
      <c r="Q325" s="8"/>
      <c r="R325" s="5" t="s">
        <v>1346</v>
      </c>
      <c r="S325" s="5"/>
      <c r="T325" s="5"/>
      <c r="U325" s="5">
        <v>0</v>
      </c>
      <c r="V325" s="5">
        <v>0</v>
      </c>
      <c r="W325" s="5">
        <v>100</v>
      </c>
      <c r="X325" s="5" t="s">
        <v>1491</v>
      </c>
      <c r="Y325" s="5" t="s">
        <v>1255</v>
      </c>
      <c r="Z325" s="5">
        <v>20</v>
      </c>
      <c r="AA325" s="10">
        <v>718.1999999999997</v>
      </c>
      <c r="AB325" s="10">
        <v>14363.999999999995</v>
      </c>
      <c r="AC325" s="10">
        <f t="shared" si="4"/>
        <v>16087.679999999995</v>
      </c>
      <c r="AD325" s="5"/>
      <c r="AE325" s="10"/>
      <c r="AF325" s="10"/>
      <c r="AG325" s="8" t="s">
        <v>1328</v>
      </c>
      <c r="AH325" s="8"/>
      <c r="AI325" s="8"/>
      <c r="AJ325" s="8" t="s">
        <v>1443</v>
      </c>
      <c r="AK325" s="8" t="s">
        <v>2135</v>
      </c>
      <c r="AL325" s="8" t="s">
        <v>2136</v>
      </c>
    </row>
    <row r="326" spans="1:38" ht="45" customHeight="1">
      <c r="A326" s="5" t="s">
        <v>388</v>
      </c>
      <c r="B326" s="8" t="s">
        <v>1984</v>
      </c>
      <c r="C326" s="64" t="s">
        <v>775</v>
      </c>
      <c r="D326" s="8" t="s">
        <v>1985</v>
      </c>
      <c r="E326" s="8" t="s">
        <v>1252</v>
      </c>
      <c r="F326" s="8"/>
      <c r="G326" s="8"/>
      <c r="H326" s="14">
        <v>0</v>
      </c>
      <c r="I326" s="8">
        <v>230000000</v>
      </c>
      <c r="J326" s="8" t="s">
        <v>16</v>
      </c>
      <c r="K326" s="8" t="s">
        <v>1351</v>
      </c>
      <c r="L326" s="8" t="s">
        <v>1253</v>
      </c>
      <c r="M326" s="8">
        <v>230000000</v>
      </c>
      <c r="N326" s="8" t="s">
        <v>3722</v>
      </c>
      <c r="O326" s="8" t="s">
        <v>131</v>
      </c>
      <c r="P326" s="8"/>
      <c r="Q326" s="8"/>
      <c r="R326" s="5" t="s">
        <v>1346</v>
      </c>
      <c r="S326" s="5"/>
      <c r="T326" s="5"/>
      <c r="U326" s="5">
        <v>0</v>
      </c>
      <c r="V326" s="5">
        <v>0</v>
      </c>
      <c r="W326" s="5">
        <v>100</v>
      </c>
      <c r="X326" s="5" t="s">
        <v>1491</v>
      </c>
      <c r="Y326" s="5" t="s">
        <v>1255</v>
      </c>
      <c r="Z326" s="5">
        <v>20</v>
      </c>
      <c r="AA326" s="10">
        <v>583.23214285714278</v>
      </c>
      <c r="AB326" s="10">
        <v>11664.642857142855</v>
      </c>
      <c r="AC326" s="10">
        <f t="shared" si="4"/>
        <v>13064.4</v>
      </c>
      <c r="AD326" s="5"/>
      <c r="AE326" s="10"/>
      <c r="AF326" s="10"/>
      <c r="AG326" s="8" t="s">
        <v>1328</v>
      </c>
      <c r="AH326" s="8"/>
      <c r="AI326" s="8"/>
      <c r="AJ326" s="8" t="s">
        <v>1443</v>
      </c>
      <c r="AK326" s="8" t="s">
        <v>2137</v>
      </c>
      <c r="AL326" s="8" t="s">
        <v>2138</v>
      </c>
    </row>
    <row r="327" spans="1:38" ht="45" customHeight="1">
      <c r="A327" s="5" t="s">
        <v>389</v>
      </c>
      <c r="B327" s="8" t="s">
        <v>1984</v>
      </c>
      <c r="C327" s="64" t="s">
        <v>775</v>
      </c>
      <c r="D327" s="8" t="s">
        <v>1985</v>
      </c>
      <c r="E327" s="8" t="s">
        <v>1252</v>
      </c>
      <c r="F327" s="8"/>
      <c r="G327" s="8"/>
      <c r="H327" s="14">
        <v>0</v>
      </c>
      <c r="I327" s="8">
        <v>230000000</v>
      </c>
      <c r="J327" s="8" t="s">
        <v>16</v>
      </c>
      <c r="K327" s="8" t="s">
        <v>1351</v>
      </c>
      <c r="L327" s="8" t="s">
        <v>1253</v>
      </c>
      <c r="M327" s="8">
        <v>230000000</v>
      </c>
      <c r="N327" s="8" t="s">
        <v>3722</v>
      </c>
      <c r="O327" s="8" t="s">
        <v>131</v>
      </c>
      <c r="P327" s="8"/>
      <c r="Q327" s="8"/>
      <c r="R327" s="5" t="s">
        <v>1346</v>
      </c>
      <c r="S327" s="5"/>
      <c r="T327" s="5"/>
      <c r="U327" s="5">
        <v>0</v>
      </c>
      <c r="V327" s="5">
        <v>0</v>
      </c>
      <c r="W327" s="5">
        <v>100</v>
      </c>
      <c r="X327" s="5" t="s">
        <v>1491</v>
      </c>
      <c r="Y327" s="5" t="s">
        <v>1255</v>
      </c>
      <c r="Z327" s="5">
        <v>10</v>
      </c>
      <c r="AA327" s="10">
        <v>682.28999999999985</v>
      </c>
      <c r="AB327" s="10">
        <v>6822.8999999999987</v>
      </c>
      <c r="AC327" s="10">
        <f t="shared" si="4"/>
        <v>7641.6479999999992</v>
      </c>
      <c r="AD327" s="5"/>
      <c r="AE327" s="10"/>
      <c r="AF327" s="10"/>
      <c r="AG327" s="8" t="s">
        <v>1328</v>
      </c>
      <c r="AH327" s="8"/>
      <c r="AI327" s="8"/>
      <c r="AJ327" s="8" t="s">
        <v>1443</v>
      </c>
      <c r="AK327" s="8" t="s">
        <v>2139</v>
      </c>
      <c r="AL327" s="8" t="s">
        <v>2140</v>
      </c>
    </row>
    <row r="328" spans="1:38" ht="45" customHeight="1">
      <c r="A328" s="5" t="s">
        <v>390</v>
      </c>
      <c r="B328" s="8" t="s">
        <v>1984</v>
      </c>
      <c r="C328" s="64" t="s">
        <v>775</v>
      </c>
      <c r="D328" s="8" t="s">
        <v>1985</v>
      </c>
      <c r="E328" s="8" t="s">
        <v>1252</v>
      </c>
      <c r="F328" s="8"/>
      <c r="G328" s="8"/>
      <c r="H328" s="14">
        <v>0</v>
      </c>
      <c r="I328" s="8">
        <v>230000000</v>
      </c>
      <c r="J328" s="8" t="s">
        <v>16</v>
      </c>
      <c r="K328" s="8" t="s">
        <v>1351</v>
      </c>
      <c r="L328" s="8" t="s">
        <v>1253</v>
      </c>
      <c r="M328" s="8">
        <v>230000000</v>
      </c>
      <c r="N328" s="8" t="s">
        <v>3722</v>
      </c>
      <c r="O328" s="8" t="s">
        <v>131</v>
      </c>
      <c r="P328" s="8"/>
      <c r="Q328" s="8"/>
      <c r="R328" s="5" t="s">
        <v>1346</v>
      </c>
      <c r="S328" s="5"/>
      <c r="T328" s="5"/>
      <c r="U328" s="5">
        <v>0</v>
      </c>
      <c r="V328" s="5">
        <v>0</v>
      </c>
      <c r="W328" s="5">
        <v>100</v>
      </c>
      <c r="X328" s="5" t="s">
        <v>1491</v>
      </c>
      <c r="Y328" s="5" t="s">
        <v>1255</v>
      </c>
      <c r="Z328" s="5">
        <v>10</v>
      </c>
      <c r="AA328" s="10">
        <v>921.09149999999988</v>
      </c>
      <c r="AB328" s="10">
        <v>9210.9149999999991</v>
      </c>
      <c r="AC328" s="10">
        <f t="shared" si="4"/>
        <v>10316.2248</v>
      </c>
      <c r="AD328" s="5"/>
      <c r="AE328" s="10"/>
      <c r="AF328" s="10"/>
      <c r="AG328" s="8" t="s">
        <v>1328</v>
      </c>
      <c r="AH328" s="8"/>
      <c r="AI328" s="8"/>
      <c r="AJ328" s="8" t="s">
        <v>1443</v>
      </c>
      <c r="AK328" s="8" t="s">
        <v>2141</v>
      </c>
      <c r="AL328" s="8" t="s">
        <v>2142</v>
      </c>
    </row>
    <row r="329" spans="1:38" ht="45" customHeight="1">
      <c r="A329" s="5" t="s">
        <v>391</v>
      </c>
      <c r="B329" s="8" t="s">
        <v>1984</v>
      </c>
      <c r="C329" s="64" t="s">
        <v>775</v>
      </c>
      <c r="D329" s="8" t="s">
        <v>1985</v>
      </c>
      <c r="E329" s="8" t="s">
        <v>1252</v>
      </c>
      <c r="F329" s="8"/>
      <c r="G329" s="8"/>
      <c r="H329" s="14">
        <v>0</v>
      </c>
      <c r="I329" s="8">
        <v>230000000</v>
      </c>
      <c r="J329" s="8" t="s">
        <v>16</v>
      </c>
      <c r="K329" s="8" t="s">
        <v>1351</v>
      </c>
      <c r="L329" s="8" t="s">
        <v>1253</v>
      </c>
      <c r="M329" s="8">
        <v>230000000</v>
      </c>
      <c r="N329" s="8" t="s">
        <v>3722</v>
      </c>
      <c r="O329" s="8" t="s">
        <v>131</v>
      </c>
      <c r="P329" s="8"/>
      <c r="Q329" s="8"/>
      <c r="R329" s="5" t="s">
        <v>1346</v>
      </c>
      <c r="S329" s="5"/>
      <c r="T329" s="5"/>
      <c r="U329" s="5">
        <v>0</v>
      </c>
      <c r="V329" s="5">
        <v>0</v>
      </c>
      <c r="W329" s="5">
        <v>100</v>
      </c>
      <c r="X329" s="5" t="s">
        <v>1491</v>
      </c>
      <c r="Y329" s="5" t="s">
        <v>1255</v>
      </c>
      <c r="Z329" s="5">
        <v>10</v>
      </c>
      <c r="AA329" s="10">
        <v>1050.0443099999998</v>
      </c>
      <c r="AB329" s="10">
        <v>10500.443099999997</v>
      </c>
      <c r="AC329" s="10">
        <f t="shared" si="4"/>
        <v>11760.496271999997</v>
      </c>
      <c r="AD329" s="5"/>
      <c r="AE329" s="10"/>
      <c r="AF329" s="10"/>
      <c r="AG329" s="8" t="s">
        <v>1328</v>
      </c>
      <c r="AH329" s="8"/>
      <c r="AI329" s="8"/>
      <c r="AJ329" s="8" t="s">
        <v>1443</v>
      </c>
      <c r="AK329" s="8" t="s">
        <v>2143</v>
      </c>
      <c r="AL329" s="8" t="s">
        <v>2144</v>
      </c>
    </row>
    <row r="330" spans="1:38" ht="45" customHeight="1">
      <c r="A330" s="5" t="s">
        <v>392</v>
      </c>
      <c r="B330" s="8" t="s">
        <v>1984</v>
      </c>
      <c r="C330" s="64" t="s">
        <v>775</v>
      </c>
      <c r="D330" s="8" t="s">
        <v>1985</v>
      </c>
      <c r="E330" s="8" t="s">
        <v>1252</v>
      </c>
      <c r="F330" s="8"/>
      <c r="G330" s="8"/>
      <c r="H330" s="14">
        <v>0</v>
      </c>
      <c r="I330" s="8">
        <v>230000000</v>
      </c>
      <c r="J330" s="8" t="s">
        <v>16</v>
      </c>
      <c r="K330" s="8" t="s">
        <v>1351</v>
      </c>
      <c r="L330" s="8" t="s">
        <v>1253</v>
      </c>
      <c r="M330" s="8">
        <v>230000000</v>
      </c>
      <c r="N330" s="8" t="s">
        <v>3722</v>
      </c>
      <c r="O330" s="8" t="s">
        <v>131</v>
      </c>
      <c r="P330" s="8"/>
      <c r="Q330" s="8"/>
      <c r="R330" s="5" t="s">
        <v>1346</v>
      </c>
      <c r="S330" s="5"/>
      <c r="T330" s="5"/>
      <c r="U330" s="5">
        <v>0</v>
      </c>
      <c r="V330" s="5">
        <v>0</v>
      </c>
      <c r="W330" s="5">
        <v>100</v>
      </c>
      <c r="X330" s="5" t="s">
        <v>1491</v>
      </c>
      <c r="Y330" s="5" t="s">
        <v>1255</v>
      </c>
      <c r="Z330" s="5">
        <v>30</v>
      </c>
      <c r="AA330" s="10">
        <v>116.85414400000002</v>
      </c>
      <c r="AB330" s="10">
        <v>3505.6243200000008</v>
      </c>
      <c r="AC330" s="10">
        <f t="shared" ref="AC330:AC393" si="5">AB330*1.12</f>
        <v>3926.2992384000013</v>
      </c>
      <c r="AD330" s="5"/>
      <c r="AE330" s="10"/>
      <c r="AF330" s="10"/>
      <c r="AG330" s="8" t="s">
        <v>1328</v>
      </c>
      <c r="AH330" s="8"/>
      <c r="AI330" s="8"/>
      <c r="AJ330" s="8" t="s">
        <v>1443</v>
      </c>
      <c r="AK330" s="8" t="s">
        <v>2145</v>
      </c>
      <c r="AL330" s="8" t="s">
        <v>2146</v>
      </c>
    </row>
    <row r="331" spans="1:38" ht="45" customHeight="1">
      <c r="A331" s="5" t="s">
        <v>393</v>
      </c>
      <c r="B331" s="8" t="s">
        <v>2147</v>
      </c>
      <c r="C331" s="64" t="s">
        <v>784</v>
      </c>
      <c r="D331" s="8" t="s">
        <v>2148</v>
      </c>
      <c r="E331" s="8" t="s">
        <v>1252</v>
      </c>
      <c r="F331" s="8"/>
      <c r="G331" s="8"/>
      <c r="H331" s="14">
        <v>0</v>
      </c>
      <c r="I331" s="8">
        <v>230000000</v>
      </c>
      <c r="J331" s="8" t="s">
        <v>16</v>
      </c>
      <c r="K331" s="8" t="s">
        <v>1351</v>
      </c>
      <c r="L331" s="8" t="s">
        <v>1253</v>
      </c>
      <c r="M331" s="8">
        <v>230000000</v>
      </c>
      <c r="N331" s="8" t="s">
        <v>3722</v>
      </c>
      <c r="O331" s="8" t="s">
        <v>131</v>
      </c>
      <c r="P331" s="8"/>
      <c r="Q331" s="8"/>
      <c r="R331" s="5" t="s">
        <v>1346</v>
      </c>
      <c r="S331" s="5"/>
      <c r="T331" s="5"/>
      <c r="U331" s="5">
        <v>0</v>
      </c>
      <c r="V331" s="5">
        <v>0</v>
      </c>
      <c r="W331" s="5">
        <v>100</v>
      </c>
      <c r="X331" s="5" t="s">
        <v>1491</v>
      </c>
      <c r="Y331" s="5" t="s">
        <v>1255</v>
      </c>
      <c r="Z331" s="5">
        <v>25</v>
      </c>
      <c r="AA331" s="10">
        <v>197.47321000000002</v>
      </c>
      <c r="AB331" s="10">
        <v>4936.8302500000009</v>
      </c>
      <c r="AC331" s="10">
        <f t="shared" si="5"/>
        <v>5529.2498800000012</v>
      </c>
      <c r="AD331" s="5"/>
      <c r="AE331" s="10"/>
      <c r="AF331" s="10"/>
      <c r="AG331" s="8" t="s">
        <v>1328</v>
      </c>
      <c r="AH331" s="8"/>
      <c r="AI331" s="8"/>
      <c r="AJ331" s="8" t="s">
        <v>1443</v>
      </c>
      <c r="AK331" s="8" t="s">
        <v>2149</v>
      </c>
      <c r="AL331" s="8" t="s">
        <v>2150</v>
      </c>
    </row>
    <row r="332" spans="1:38" ht="45" customHeight="1">
      <c r="A332" s="5" t="s">
        <v>394</v>
      </c>
      <c r="B332" s="8" t="s">
        <v>2147</v>
      </c>
      <c r="C332" s="64" t="s">
        <v>784</v>
      </c>
      <c r="D332" s="8" t="s">
        <v>2148</v>
      </c>
      <c r="E332" s="8" t="s">
        <v>1252</v>
      </c>
      <c r="F332" s="8"/>
      <c r="G332" s="8"/>
      <c r="H332" s="14">
        <v>0</v>
      </c>
      <c r="I332" s="8">
        <v>230000000</v>
      </c>
      <c r="J332" s="8" t="s">
        <v>16</v>
      </c>
      <c r="K332" s="8" t="s">
        <v>1351</v>
      </c>
      <c r="L332" s="8" t="s">
        <v>1253</v>
      </c>
      <c r="M332" s="8">
        <v>230000000</v>
      </c>
      <c r="N332" s="8" t="s">
        <v>3722</v>
      </c>
      <c r="O332" s="8" t="s">
        <v>131</v>
      </c>
      <c r="P332" s="8"/>
      <c r="Q332" s="8"/>
      <c r="R332" s="5" t="s">
        <v>1346</v>
      </c>
      <c r="S332" s="5"/>
      <c r="T332" s="5"/>
      <c r="U332" s="5">
        <v>0</v>
      </c>
      <c r="V332" s="5">
        <v>0</v>
      </c>
      <c r="W332" s="5">
        <v>100</v>
      </c>
      <c r="X332" s="5" t="s">
        <v>1491</v>
      </c>
      <c r="Y332" s="5" t="s">
        <v>1255</v>
      </c>
      <c r="Z332" s="5">
        <v>25</v>
      </c>
      <c r="AA332" s="10">
        <v>428.8900000000001</v>
      </c>
      <c r="AB332" s="10">
        <v>10722.250000000002</v>
      </c>
      <c r="AC332" s="10">
        <f t="shared" si="5"/>
        <v>12008.920000000004</v>
      </c>
      <c r="AD332" s="5"/>
      <c r="AE332" s="10"/>
      <c r="AF332" s="10"/>
      <c r="AG332" s="8" t="s">
        <v>1328</v>
      </c>
      <c r="AH332" s="8"/>
      <c r="AI332" s="8"/>
      <c r="AJ332" s="8" t="s">
        <v>1443</v>
      </c>
      <c r="AK332" s="8" t="s">
        <v>2151</v>
      </c>
      <c r="AL332" s="8" t="s">
        <v>2152</v>
      </c>
    </row>
    <row r="333" spans="1:38" ht="45" customHeight="1">
      <c r="A333" s="5" t="s">
        <v>395</v>
      </c>
      <c r="B333" s="8" t="s">
        <v>2147</v>
      </c>
      <c r="C333" s="64" t="s">
        <v>784</v>
      </c>
      <c r="D333" s="8" t="s">
        <v>2148</v>
      </c>
      <c r="E333" s="8" t="s">
        <v>1252</v>
      </c>
      <c r="F333" s="8"/>
      <c r="G333" s="8"/>
      <c r="H333" s="14">
        <v>0</v>
      </c>
      <c r="I333" s="8">
        <v>230000000</v>
      </c>
      <c r="J333" s="8" t="s">
        <v>16</v>
      </c>
      <c r="K333" s="8" t="s">
        <v>1351</v>
      </c>
      <c r="L333" s="8" t="s">
        <v>1253</v>
      </c>
      <c r="M333" s="8">
        <v>230000000</v>
      </c>
      <c r="N333" s="8" t="s">
        <v>3722</v>
      </c>
      <c r="O333" s="8" t="s">
        <v>131</v>
      </c>
      <c r="P333" s="8"/>
      <c r="Q333" s="8"/>
      <c r="R333" s="5" t="s">
        <v>1346</v>
      </c>
      <c r="S333" s="5"/>
      <c r="T333" s="5"/>
      <c r="U333" s="5">
        <v>0</v>
      </c>
      <c r="V333" s="5">
        <v>0</v>
      </c>
      <c r="W333" s="5">
        <v>100</v>
      </c>
      <c r="X333" s="5" t="s">
        <v>1491</v>
      </c>
      <c r="Y333" s="5" t="s">
        <v>1255</v>
      </c>
      <c r="Z333" s="5">
        <v>25</v>
      </c>
      <c r="AA333" s="10">
        <v>716.12376000000006</v>
      </c>
      <c r="AB333" s="10">
        <v>17903.094000000001</v>
      </c>
      <c r="AC333" s="10">
        <f t="shared" si="5"/>
        <v>20051.465280000004</v>
      </c>
      <c r="AD333" s="5"/>
      <c r="AE333" s="10"/>
      <c r="AF333" s="10"/>
      <c r="AG333" s="8" t="s">
        <v>1328</v>
      </c>
      <c r="AH333" s="8"/>
      <c r="AI333" s="8"/>
      <c r="AJ333" s="8" t="s">
        <v>1443</v>
      </c>
      <c r="AK333" s="8" t="s">
        <v>2153</v>
      </c>
      <c r="AL333" s="8" t="s">
        <v>2154</v>
      </c>
    </row>
    <row r="334" spans="1:38" ht="45" customHeight="1">
      <c r="A334" s="5" t="s">
        <v>396</v>
      </c>
      <c r="B334" s="8" t="s">
        <v>2147</v>
      </c>
      <c r="C334" s="64" t="s">
        <v>784</v>
      </c>
      <c r="D334" s="8" t="s">
        <v>2148</v>
      </c>
      <c r="E334" s="8" t="s">
        <v>1252</v>
      </c>
      <c r="F334" s="8"/>
      <c r="G334" s="8"/>
      <c r="H334" s="14">
        <v>0</v>
      </c>
      <c r="I334" s="8">
        <v>230000000</v>
      </c>
      <c r="J334" s="8" t="s">
        <v>16</v>
      </c>
      <c r="K334" s="8" t="s">
        <v>1351</v>
      </c>
      <c r="L334" s="8" t="s">
        <v>1253</v>
      </c>
      <c r="M334" s="8">
        <v>230000000</v>
      </c>
      <c r="N334" s="8" t="s">
        <v>3722</v>
      </c>
      <c r="O334" s="8" t="s">
        <v>131</v>
      </c>
      <c r="P334" s="8"/>
      <c r="Q334" s="8"/>
      <c r="R334" s="5" t="s">
        <v>1346</v>
      </c>
      <c r="S334" s="5"/>
      <c r="T334" s="5"/>
      <c r="U334" s="5">
        <v>0</v>
      </c>
      <c r="V334" s="5">
        <v>0</v>
      </c>
      <c r="W334" s="5">
        <v>100</v>
      </c>
      <c r="X334" s="5" t="s">
        <v>1491</v>
      </c>
      <c r="Y334" s="5" t="s">
        <v>1255</v>
      </c>
      <c r="Z334" s="5">
        <v>5</v>
      </c>
      <c r="AA334" s="10">
        <v>998.18400000000008</v>
      </c>
      <c r="AB334" s="10">
        <v>4990.92</v>
      </c>
      <c r="AC334" s="10">
        <f t="shared" si="5"/>
        <v>5589.8304000000007</v>
      </c>
      <c r="AD334" s="5"/>
      <c r="AE334" s="10"/>
      <c r="AF334" s="10"/>
      <c r="AG334" s="8" t="s">
        <v>1328</v>
      </c>
      <c r="AH334" s="8"/>
      <c r="AI334" s="8"/>
      <c r="AJ334" s="8" t="s">
        <v>1443</v>
      </c>
      <c r="AK334" s="8" t="s">
        <v>2155</v>
      </c>
      <c r="AL334" s="8" t="s">
        <v>2156</v>
      </c>
    </row>
    <row r="335" spans="1:38" ht="45" customHeight="1">
      <c r="A335" s="5" t="s">
        <v>397</v>
      </c>
      <c r="B335" s="8" t="s">
        <v>2147</v>
      </c>
      <c r="C335" s="64" t="s">
        <v>784</v>
      </c>
      <c r="D335" s="8" t="s">
        <v>2148</v>
      </c>
      <c r="E335" s="8" t="s">
        <v>1252</v>
      </c>
      <c r="F335" s="8"/>
      <c r="G335" s="8"/>
      <c r="H335" s="14">
        <v>0</v>
      </c>
      <c r="I335" s="8">
        <v>230000000</v>
      </c>
      <c r="J335" s="8" t="s">
        <v>16</v>
      </c>
      <c r="K335" s="8" t="s">
        <v>1351</v>
      </c>
      <c r="L335" s="8" t="s">
        <v>1253</v>
      </c>
      <c r="M335" s="8">
        <v>230000000</v>
      </c>
      <c r="N335" s="8" t="s">
        <v>3722</v>
      </c>
      <c r="O335" s="8" t="s">
        <v>131</v>
      </c>
      <c r="P335" s="8"/>
      <c r="Q335" s="8"/>
      <c r="R335" s="5" t="s">
        <v>1346</v>
      </c>
      <c r="S335" s="5"/>
      <c r="T335" s="5"/>
      <c r="U335" s="5">
        <v>0</v>
      </c>
      <c r="V335" s="5">
        <v>0</v>
      </c>
      <c r="W335" s="5">
        <v>100</v>
      </c>
      <c r="X335" s="5" t="s">
        <v>1491</v>
      </c>
      <c r="Y335" s="5" t="s">
        <v>1255</v>
      </c>
      <c r="Z335" s="5">
        <v>15</v>
      </c>
      <c r="AA335" s="10">
        <v>17829.57</v>
      </c>
      <c r="AB335" s="10">
        <v>267443.55</v>
      </c>
      <c r="AC335" s="10">
        <f t="shared" si="5"/>
        <v>299536.77600000001</v>
      </c>
      <c r="AD335" s="5"/>
      <c r="AE335" s="10"/>
      <c r="AF335" s="10"/>
      <c r="AG335" s="8" t="s">
        <v>1328</v>
      </c>
      <c r="AH335" s="8"/>
      <c r="AI335" s="8"/>
      <c r="AJ335" s="8" t="s">
        <v>1443</v>
      </c>
      <c r="AK335" s="8" t="s">
        <v>2157</v>
      </c>
      <c r="AL335" s="8" t="s">
        <v>2158</v>
      </c>
    </row>
    <row r="336" spans="1:38" ht="45" customHeight="1">
      <c r="A336" s="5" t="s">
        <v>398</v>
      </c>
      <c r="B336" s="8" t="s">
        <v>2147</v>
      </c>
      <c r="C336" s="64" t="s">
        <v>784</v>
      </c>
      <c r="D336" s="8" t="s">
        <v>2148</v>
      </c>
      <c r="E336" s="8" t="s">
        <v>1252</v>
      </c>
      <c r="F336" s="8"/>
      <c r="G336" s="8"/>
      <c r="H336" s="14">
        <v>0</v>
      </c>
      <c r="I336" s="8">
        <v>230000000</v>
      </c>
      <c r="J336" s="8" t="s">
        <v>16</v>
      </c>
      <c r="K336" s="8" t="s">
        <v>1351</v>
      </c>
      <c r="L336" s="8" t="s">
        <v>1253</v>
      </c>
      <c r="M336" s="8">
        <v>230000000</v>
      </c>
      <c r="N336" s="8" t="s">
        <v>3722</v>
      </c>
      <c r="O336" s="8" t="s">
        <v>131</v>
      </c>
      <c r="P336" s="8"/>
      <c r="Q336" s="8"/>
      <c r="R336" s="5" t="s">
        <v>1346</v>
      </c>
      <c r="S336" s="5"/>
      <c r="T336" s="5"/>
      <c r="U336" s="5">
        <v>0</v>
      </c>
      <c r="V336" s="5">
        <v>0</v>
      </c>
      <c r="W336" s="5">
        <v>100</v>
      </c>
      <c r="X336" s="5" t="s">
        <v>1491</v>
      </c>
      <c r="Y336" s="5" t="s">
        <v>1255</v>
      </c>
      <c r="Z336" s="5">
        <v>23</v>
      </c>
      <c r="AA336" s="10">
        <v>15764.771000000001</v>
      </c>
      <c r="AB336" s="10">
        <v>362589.73300000001</v>
      </c>
      <c r="AC336" s="10">
        <f t="shared" si="5"/>
        <v>406100.50096000003</v>
      </c>
      <c r="AD336" s="5"/>
      <c r="AE336" s="10"/>
      <c r="AF336" s="10"/>
      <c r="AG336" s="8" t="s">
        <v>1328</v>
      </c>
      <c r="AH336" s="8"/>
      <c r="AI336" s="8"/>
      <c r="AJ336" s="8" t="s">
        <v>1443</v>
      </c>
      <c r="AK336" s="8" t="s">
        <v>2159</v>
      </c>
      <c r="AL336" s="8" t="s">
        <v>2160</v>
      </c>
    </row>
    <row r="337" spans="1:38" ht="45" customHeight="1">
      <c r="A337" s="5" t="s">
        <v>399</v>
      </c>
      <c r="B337" s="8" t="s">
        <v>2147</v>
      </c>
      <c r="C337" s="64" t="s">
        <v>784</v>
      </c>
      <c r="D337" s="8" t="s">
        <v>2148</v>
      </c>
      <c r="E337" s="8" t="s">
        <v>1252</v>
      </c>
      <c r="F337" s="8"/>
      <c r="G337" s="8"/>
      <c r="H337" s="14">
        <v>0</v>
      </c>
      <c r="I337" s="8">
        <v>230000000</v>
      </c>
      <c r="J337" s="8" t="s">
        <v>16</v>
      </c>
      <c r="K337" s="8" t="s">
        <v>1351</v>
      </c>
      <c r="L337" s="8" t="s">
        <v>1253</v>
      </c>
      <c r="M337" s="8">
        <v>230000000</v>
      </c>
      <c r="N337" s="8" t="s">
        <v>3722</v>
      </c>
      <c r="O337" s="8" t="s">
        <v>131</v>
      </c>
      <c r="P337" s="8"/>
      <c r="Q337" s="8"/>
      <c r="R337" s="5" t="s">
        <v>1346</v>
      </c>
      <c r="S337" s="5"/>
      <c r="T337" s="5"/>
      <c r="U337" s="5">
        <v>0</v>
      </c>
      <c r="V337" s="5">
        <v>0</v>
      </c>
      <c r="W337" s="5">
        <v>100</v>
      </c>
      <c r="X337" s="5" t="s">
        <v>1491</v>
      </c>
      <c r="Y337" s="5" t="s">
        <v>1255</v>
      </c>
      <c r="Z337" s="5">
        <v>8</v>
      </c>
      <c r="AA337" s="10">
        <v>21735.272881355937</v>
      </c>
      <c r="AB337" s="10">
        <v>173882.1830508475</v>
      </c>
      <c r="AC337" s="10">
        <f t="shared" si="5"/>
        <v>194748.04501694921</v>
      </c>
      <c r="AD337" s="5"/>
      <c r="AE337" s="10"/>
      <c r="AF337" s="10"/>
      <c r="AG337" s="8" t="s">
        <v>1328</v>
      </c>
      <c r="AH337" s="8"/>
      <c r="AI337" s="8"/>
      <c r="AJ337" s="8" t="s">
        <v>1443</v>
      </c>
      <c r="AK337" s="8" t="s">
        <v>2161</v>
      </c>
      <c r="AL337" s="8" t="s">
        <v>2162</v>
      </c>
    </row>
    <row r="338" spans="1:38" ht="45" customHeight="1">
      <c r="A338" s="5" t="s">
        <v>400</v>
      </c>
      <c r="B338" s="8" t="s">
        <v>2147</v>
      </c>
      <c r="C338" s="64" t="s">
        <v>784</v>
      </c>
      <c r="D338" s="8" t="s">
        <v>2148</v>
      </c>
      <c r="E338" s="8" t="s">
        <v>1252</v>
      </c>
      <c r="F338" s="8"/>
      <c r="G338" s="8"/>
      <c r="H338" s="14">
        <v>0</v>
      </c>
      <c r="I338" s="8">
        <v>230000000</v>
      </c>
      <c r="J338" s="8" t="s">
        <v>16</v>
      </c>
      <c r="K338" s="8" t="s">
        <v>1351</v>
      </c>
      <c r="L338" s="8" t="s">
        <v>1253</v>
      </c>
      <c r="M338" s="8">
        <v>230000000</v>
      </c>
      <c r="N338" s="8" t="s">
        <v>3722</v>
      </c>
      <c r="O338" s="8" t="s">
        <v>131</v>
      </c>
      <c r="P338" s="8"/>
      <c r="Q338" s="8"/>
      <c r="R338" s="5" t="s">
        <v>1346</v>
      </c>
      <c r="S338" s="5"/>
      <c r="T338" s="5"/>
      <c r="U338" s="5">
        <v>0</v>
      </c>
      <c r="V338" s="5">
        <v>0</v>
      </c>
      <c r="W338" s="5">
        <v>100</v>
      </c>
      <c r="X338" s="5" t="s">
        <v>1491</v>
      </c>
      <c r="Y338" s="5" t="s">
        <v>1255</v>
      </c>
      <c r="Z338" s="5">
        <v>10</v>
      </c>
      <c r="AA338" s="10">
        <v>38942.796610169506</v>
      </c>
      <c r="AB338" s="10">
        <v>389427.96610169508</v>
      </c>
      <c r="AC338" s="10">
        <f t="shared" si="5"/>
        <v>436159.32203389856</v>
      </c>
      <c r="AD338" s="5"/>
      <c r="AE338" s="10"/>
      <c r="AF338" s="10"/>
      <c r="AG338" s="8" t="s">
        <v>1328</v>
      </c>
      <c r="AH338" s="8"/>
      <c r="AI338" s="8"/>
      <c r="AJ338" s="8" t="s">
        <v>1443</v>
      </c>
      <c r="AK338" s="8" t="s">
        <v>2163</v>
      </c>
      <c r="AL338" s="8" t="s">
        <v>2164</v>
      </c>
    </row>
    <row r="339" spans="1:38" ht="45" customHeight="1">
      <c r="A339" s="5" t="s">
        <v>401</v>
      </c>
      <c r="B339" s="8" t="s">
        <v>2147</v>
      </c>
      <c r="C339" s="64" t="s">
        <v>784</v>
      </c>
      <c r="D339" s="8" t="s">
        <v>2148</v>
      </c>
      <c r="E339" s="8" t="s">
        <v>1252</v>
      </c>
      <c r="F339" s="8"/>
      <c r="G339" s="8"/>
      <c r="H339" s="14">
        <v>0</v>
      </c>
      <c r="I339" s="8">
        <v>230000000</v>
      </c>
      <c r="J339" s="8" t="s">
        <v>16</v>
      </c>
      <c r="K339" s="8" t="s">
        <v>1351</v>
      </c>
      <c r="L339" s="8" t="s">
        <v>1253</v>
      </c>
      <c r="M339" s="8">
        <v>230000000</v>
      </c>
      <c r="N339" s="8" t="s">
        <v>3722</v>
      </c>
      <c r="O339" s="8" t="s">
        <v>131</v>
      </c>
      <c r="P339" s="8"/>
      <c r="Q339" s="8"/>
      <c r="R339" s="5" t="s">
        <v>1346</v>
      </c>
      <c r="S339" s="5"/>
      <c r="T339" s="5"/>
      <c r="U339" s="5">
        <v>0</v>
      </c>
      <c r="V339" s="5">
        <v>0</v>
      </c>
      <c r="W339" s="5">
        <v>100</v>
      </c>
      <c r="X339" s="5" t="s">
        <v>1491</v>
      </c>
      <c r="Y339" s="5" t="s">
        <v>1255</v>
      </c>
      <c r="Z339" s="5">
        <v>10</v>
      </c>
      <c r="AA339" s="10">
        <v>44135.169491525434</v>
      </c>
      <c r="AB339" s="10">
        <v>441351.69491525437</v>
      </c>
      <c r="AC339" s="10">
        <f t="shared" si="5"/>
        <v>494313.89830508496</v>
      </c>
      <c r="AD339" s="5"/>
      <c r="AE339" s="10"/>
      <c r="AF339" s="10"/>
      <c r="AG339" s="8" t="s">
        <v>1328</v>
      </c>
      <c r="AH339" s="8"/>
      <c r="AI339" s="8"/>
      <c r="AJ339" s="8" t="s">
        <v>1443</v>
      </c>
      <c r="AK339" s="8" t="s">
        <v>2165</v>
      </c>
      <c r="AL339" s="8" t="s">
        <v>2166</v>
      </c>
    </row>
    <row r="340" spans="1:38" ht="45" customHeight="1">
      <c r="A340" s="5" t="s">
        <v>402</v>
      </c>
      <c r="B340" s="8" t="s">
        <v>2167</v>
      </c>
      <c r="C340" s="64" t="s">
        <v>2168</v>
      </c>
      <c r="D340" s="8" t="s">
        <v>2169</v>
      </c>
      <c r="E340" s="8" t="s">
        <v>1252</v>
      </c>
      <c r="F340" s="8"/>
      <c r="G340" s="8"/>
      <c r="H340" s="14">
        <v>0</v>
      </c>
      <c r="I340" s="8">
        <v>230000000</v>
      </c>
      <c r="J340" s="8" t="s">
        <v>16</v>
      </c>
      <c r="K340" s="8" t="s">
        <v>1351</v>
      </c>
      <c r="L340" s="8" t="s">
        <v>1253</v>
      </c>
      <c r="M340" s="8">
        <v>230000000</v>
      </c>
      <c r="N340" s="8" t="s">
        <v>3722</v>
      </c>
      <c r="O340" s="8" t="s">
        <v>131</v>
      </c>
      <c r="P340" s="8"/>
      <c r="Q340" s="8"/>
      <c r="R340" s="5" t="s">
        <v>1346</v>
      </c>
      <c r="S340" s="5"/>
      <c r="T340" s="5"/>
      <c r="U340" s="5">
        <v>0</v>
      </c>
      <c r="V340" s="5">
        <v>0</v>
      </c>
      <c r="W340" s="5">
        <v>100</v>
      </c>
      <c r="X340" s="5" t="s">
        <v>1491</v>
      </c>
      <c r="Y340" s="5" t="s">
        <v>1255</v>
      </c>
      <c r="Z340" s="5">
        <v>4</v>
      </c>
      <c r="AA340" s="10">
        <v>10382.142857142855</v>
      </c>
      <c r="AB340" s="10">
        <v>41528.57142857142</v>
      </c>
      <c r="AC340" s="10">
        <f t="shared" si="5"/>
        <v>46511.999999999993</v>
      </c>
      <c r="AD340" s="5"/>
      <c r="AE340" s="10"/>
      <c r="AF340" s="10"/>
      <c r="AG340" s="8" t="s">
        <v>1328</v>
      </c>
      <c r="AH340" s="8"/>
      <c r="AI340" s="8"/>
      <c r="AJ340" s="8" t="s">
        <v>1443</v>
      </c>
      <c r="AK340" s="8" t="s">
        <v>2170</v>
      </c>
      <c r="AL340" s="8" t="s">
        <v>2171</v>
      </c>
    </row>
    <row r="341" spans="1:38" ht="45" customHeight="1">
      <c r="A341" s="5" t="s">
        <v>403</v>
      </c>
      <c r="B341" s="8" t="s">
        <v>2172</v>
      </c>
      <c r="C341" s="64" t="s">
        <v>2173</v>
      </c>
      <c r="D341" s="8" t="s">
        <v>2174</v>
      </c>
      <c r="E341" s="8" t="s">
        <v>1252</v>
      </c>
      <c r="F341" s="8"/>
      <c r="G341" s="8"/>
      <c r="H341" s="14">
        <v>0</v>
      </c>
      <c r="I341" s="8">
        <v>230000000</v>
      </c>
      <c r="J341" s="8" t="s">
        <v>16</v>
      </c>
      <c r="K341" s="8" t="s">
        <v>1351</v>
      </c>
      <c r="L341" s="8" t="s">
        <v>1253</v>
      </c>
      <c r="M341" s="8">
        <v>230000000</v>
      </c>
      <c r="N341" s="8" t="s">
        <v>3722</v>
      </c>
      <c r="O341" s="8" t="s">
        <v>131</v>
      </c>
      <c r="P341" s="8"/>
      <c r="Q341" s="8"/>
      <c r="R341" s="5" t="s">
        <v>1346</v>
      </c>
      <c r="S341" s="5"/>
      <c r="T341" s="5"/>
      <c r="U341" s="5">
        <v>0</v>
      </c>
      <c r="V341" s="5">
        <v>0</v>
      </c>
      <c r="W341" s="5">
        <v>100</v>
      </c>
      <c r="X341" s="5" t="s">
        <v>1491</v>
      </c>
      <c r="Y341" s="5" t="s">
        <v>1255</v>
      </c>
      <c r="Z341" s="5">
        <v>4</v>
      </c>
      <c r="AA341" s="10">
        <v>2468.3416010000005</v>
      </c>
      <c r="AB341" s="10">
        <v>9873.3664040000021</v>
      </c>
      <c r="AC341" s="10">
        <f t="shared" si="5"/>
        <v>11058.170372480003</v>
      </c>
      <c r="AD341" s="5"/>
      <c r="AE341" s="10"/>
      <c r="AF341" s="10"/>
      <c r="AG341" s="8" t="s">
        <v>1328</v>
      </c>
      <c r="AH341" s="8"/>
      <c r="AI341" s="8"/>
      <c r="AJ341" s="8" t="s">
        <v>1443</v>
      </c>
      <c r="AK341" s="8" t="s">
        <v>2175</v>
      </c>
      <c r="AL341" s="8" t="s">
        <v>2176</v>
      </c>
    </row>
    <row r="342" spans="1:38" ht="45" customHeight="1">
      <c r="A342" s="5" t="s">
        <v>404</v>
      </c>
      <c r="B342" s="8" t="s">
        <v>2177</v>
      </c>
      <c r="C342" s="64" t="s">
        <v>2178</v>
      </c>
      <c r="D342" s="8" t="s">
        <v>2179</v>
      </c>
      <c r="E342" s="8" t="s">
        <v>1252</v>
      </c>
      <c r="F342" s="8"/>
      <c r="G342" s="8"/>
      <c r="H342" s="14">
        <v>0</v>
      </c>
      <c r="I342" s="8">
        <v>230000000</v>
      </c>
      <c r="J342" s="8" t="s">
        <v>16</v>
      </c>
      <c r="K342" s="8" t="s">
        <v>1351</v>
      </c>
      <c r="L342" s="8" t="s">
        <v>1253</v>
      </c>
      <c r="M342" s="8">
        <v>230000000</v>
      </c>
      <c r="N342" s="8" t="s">
        <v>3722</v>
      </c>
      <c r="O342" s="8" t="s">
        <v>131</v>
      </c>
      <c r="P342" s="8"/>
      <c r="Q342" s="8"/>
      <c r="R342" s="5" t="s">
        <v>1346</v>
      </c>
      <c r="S342" s="5"/>
      <c r="T342" s="5"/>
      <c r="U342" s="5">
        <v>0</v>
      </c>
      <c r="V342" s="5">
        <v>0</v>
      </c>
      <c r="W342" s="5">
        <v>100</v>
      </c>
      <c r="X342" s="5" t="s">
        <v>1491</v>
      </c>
      <c r="Y342" s="5" t="s">
        <v>1255</v>
      </c>
      <c r="Z342" s="5">
        <v>5</v>
      </c>
      <c r="AA342" s="10">
        <v>2940.9600000000005</v>
      </c>
      <c r="AB342" s="10">
        <v>14704.800000000003</v>
      </c>
      <c r="AC342" s="10">
        <f t="shared" si="5"/>
        <v>16469.376000000004</v>
      </c>
      <c r="AD342" s="5"/>
      <c r="AE342" s="10"/>
      <c r="AF342" s="10"/>
      <c r="AG342" s="8" t="s">
        <v>1328</v>
      </c>
      <c r="AH342" s="8"/>
      <c r="AI342" s="8"/>
      <c r="AJ342" s="8" t="s">
        <v>1443</v>
      </c>
      <c r="AK342" s="8" t="s">
        <v>2180</v>
      </c>
      <c r="AL342" s="8" t="s">
        <v>2181</v>
      </c>
    </row>
    <row r="343" spans="1:38" ht="45" customHeight="1">
      <c r="A343" s="5" t="s">
        <v>405</v>
      </c>
      <c r="B343" s="8" t="s">
        <v>2177</v>
      </c>
      <c r="C343" s="64" t="s">
        <v>2178</v>
      </c>
      <c r="D343" s="8" t="s">
        <v>2179</v>
      </c>
      <c r="E343" s="8" t="s">
        <v>1252</v>
      </c>
      <c r="F343" s="8"/>
      <c r="G343" s="8"/>
      <c r="H343" s="14">
        <v>0</v>
      </c>
      <c r="I343" s="8">
        <v>230000000</v>
      </c>
      <c r="J343" s="8" t="s">
        <v>16</v>
      </c>
      <c r="K343" s="8" t="s">
        <v>1351</v>
      </c>
      <c r="L343" s="8" t="s">
        <v>1253</v>
      </c>
      <c r="M343" s="8">
        <v>230000000</v>
      </c>
      <c r="N343" s="8" t="s">
        <v>3722</v>
      </c>
      <c r="O343" s="8" t="s">
        <v>131</v>
      </c>
      <c r="P343" s="8"/>
      <c r="Q343" s="8"/>
      <c r="R343" s="5" t="s">
        <v>1346</v>
      </c>
      <c r="S343" s="5"/>
      <c r="T343" s="5"/>
      <c r="U343" s="5">
        <v>0</v>
      </c>
      <c r="V343" s="5">
        <v>0</v>
      </c>
      <c r="W343" s="5">
        <v>100</v>
      </c>
      <c r="X343" s="5" t="s">
        <v>1491</v>
      </c>
      <c r="Y343" s="5" t="s">
        <v>1255</v>
      </c>
      <c r="Z343" s="5">
        <v>6</v>
      </c>
      <c r="AA343" s="10">
        <v>1849.5714285714289</v>
      </c>
      <c r="AB343" s="10">
        <v>11097.428571428572</v>
      </c>
      <c r="AC343" s="10">
        <f t="shared" si="5"/>
        <v>12429.120000000003</v>
      </c>
      <c r="AD343" s="5"/>
      <c r="AE343" s="10"/>
      <c r="AF343" s="10"/>
      <c r="AG343" s="8" t="s">
        <v>1328</v>
      </c>
      <c r="AH343" s="8"/>
      <c r="AI343" s="8"/>
      <c r="AJ343" s="8" t="s">
        <v>1443</v>
      </c>
      <c r="AK343" s="8" t="s">
        <v>2182</v>
      </c>
      <c r="AL343" s="8" t="s">
        <v>2183</v>
      </c>
    </row>
    <row r="344" spans="1:38" ht="45" customHeight="1">
      <c r="A344" s="5" t="s">
        <v>406</v>
      </c>
      <c r="B344" s="8" t="s">
        <v>2177</v>
      </c>
      <c r="C344" s="64" t="s">
        <v>2178</v>
      </c>
      <c r="D344" s="8" t="s">
        <v>2179</v>
      </c>
      <c r="E344" s="8" t="s">
        <v>1252</v>
      </c>
      <c r="F344" s="8"/>
      <c r="G344" s="8"/>
      <c r="H344" s="14">
        <v>0</v>
      </c>
      <c r="I344" s="8">
        <v>230000000</v>
      </c>
      <c r="J344" s="8" t="s">
        <v>16</v>
      </c>
      <c r="K344" s="8" t="s">
        <v>1351</v>
      </c>
      <c r="L344" s="8" t="s">
        <v>1253</v>
      </c>
      <c r="M344" s="8">
        <v>230000000</v>
      </c>
      <c r="N344" s="8" t="s">
        <v>3722</v>
      </c>
      <c r="O344" s="8" t="s">
        <v>131</v>
      </c>
      <c r="P344" s="8"/>
      <c r="Q344" s="8"/>
      <c r="R344" s="5" t="s">
        <v>1346</v>
      </c>
      <c r="S344" s="5"/>
      <c r="T344" s="5"/>
      <c r="U344" s="5">
        <v>0</v>
      </c>
      <c r="V344" s="5">
        <v>0</v>
      </c>
      <c r="W344" s="5">
        <v>100</v>
      </c>
      <c r="X344" s="5" t="s">
        <v>1491</v>
      </c>
      <c r="Y344" s="5" t="s">
        <v>1255</v>
      </c>
      <c r="Z344" s="5">
        <v>2</v>
      </c>
      <c r="AA344" s="10">
        <v>3551.2092000000002</v>
      </c>
      <c r="AB344" s="10">
        <v>7102.4184000000005</v>
      </c>
      <c r="AC344" s="10">
        <f t="shared" si="5"/>
        <v>7954.7086080000017</v>
      </c>
      <c r="AD344" s="5"/>
      <c r="AE344" s="10"/>
      <c r="AF344" s="10"/>
      <c r="AG344" s="8" t="s">
        <v>1328</v>
      </c>
      <c r="AH344" s="8"/>
      <c r="AI344" s="8"/>
      <c r="AJ344" s="8" t="s">
        <v>1443</v>
      </c>
      <c r="AK344" s="8" t="s">
        <v>2184</v>
      </c>
      <c r="AL344" s="8" t="s">
        <v>2185</v>
      </c>
    </row>
    <row r="345" spans="1:38" ht="45" customHeight="1">
      <c r="A345" s="5" t="s">
        <v>407</v>
      </c>
      <c r="B345" s="8" t="s">
        <v>2177</v>
      </c>
      <c r="C345" s="64" t="s">
        <v>2178</v>
      </c>
      <c r="D345" s="8" t="s">
        <v>2179</v>
      </c>
      <c r="E345" s="8" t="s">
        <v>1252</v>
      </c>
      <c r="F345" s="8"/>
      <c r="G345" s="8"/>
      <c r="H345" s="14">
        <v>0</v>
      </c>
      <c r="I345" s="8">
        <v>230000000</v>
      </c>
      <c r="J345" s="8" t="s">
        <v>16</v>
      </c>
      <c r="K345" s="8" t="s">
        <v>1351</v>
      </c>
      <c r="L345" s="8" t="s">
        <v>1253</v>
      </c>
      <c r="M345" s="8">
        <v>230000000</v>
      </c>
      <c r="N345" s="8" t="s">
        <v>3722</v>
      </c>
      <c r="O345" s="8" t="s">
        <v>131</v>
      </c>
      <c r="P345" s="8"/>
      <c r="Q345" s="8"/>
      <c r="R345" s="5" t="s">
        <v>1346</v>
      </c>
      <c r="S345" s="5"/>
      <c r="T345" s="5"/>
      <c r="U345" s="5">
        <v>0</v>
      </c>
      <c r="V345" s="5">
        <v>0</v>
      </c>
      <c r="W345" s="5">
        <v>100</v>
      </c>
      <c r="X345" s="5" t="s">
        <v>1491</v>
      </c>
      <c r="Y345" s="5" t="s">
        <v>1255</v>
      </c>
      <c r="Z345" s="5">
        <v>3</v>
      </c>
      <c r="AA345" s="10">
        <v>7750.6550000000007</v>
      </c>
      <c r="AB345" s="10">
        <v>23251.965000000004</v>
      </c>
      <c r="AC345" s="10">
        <f t="shared" si="5"/>
        <v>26042.200800000006</v>
      </c>
      <c r="AD345" s="5"/>
      <c r="AE345" s="10"/>
      <c r="AF345" s="10"/>
      <c r="AG345" s="8" t="s">
        <v>1328</v>
      </c>
      <c r="AH345" s="8"/>
      <c r="AI345" s="8"/>
      <c r="AJ345" s="8" t="s">
        <v>1443</v>
      </c>
      <c r="AK345" s="8" t="s">
        <v>2186</v>
      </c>
      <c r="AL345" s="8" t="s">
        <v>2187</v>
      </c>
    </row>
    <row r="346" spans="1:38" ht="45" customHeight="1">
      <c r="A346" s="5" t="s">
        <v>408</v>
      </c>
      <c r="B346" s="8" t="s">
        <v>2188</v>
      </c>
      <c r="C346" s="64" t="s">
        <v>2178</v>
      </c>
      <c r="D346" s="8" t="s">
        <v>2189</v>
      </c>
      <c r="E346" s="8" t="s">
        <v>1252</v>
      </c>
      <c r="F346" s="8"/>
      <c r="G346" s="8"/>
      <c r="H346" s="14">
        <v>0</v>
      </c>
      <c r="I346" s="8">
        <v>230000000</v>
      </c>
      <c r="J346" s="8" t="s">
        <v>16</v>
      </c>
      <c r="K346" s="8" t="s">
        <v>1351</v>
      </c>
      <c r="L346" s="8" t="s">
        <v>1253</v>
      </c>
      <c r="M346" s="8">
        <v>230000000</v>
      </c>
      <c r="N346" s="8" t="s">
        <v>3722</v>
      </c>
      <c r="O346" s="8" t="s">
        <v>131</v>
      </c>
      <c r="P346" s="8"/>
      <c r="Q346" s="8"/>
      <c r="R346" s="5" t="s">
        <v>1346</v>
      </c>
      <c r="S346" s="5"/>
      <c r="T346" s="5"/>
      <c r="U346" s="5">
        <v>0</v>
      </c>
      <c r="V346" s="5">
        <v>0</v>
      </c>
      <c r="W346" s="5">
        <v>100</v>
      </c>
      <c r="X346" s="5" t="s">
        <v>1627</v>
      </c>
      <c r="Y346" s="5" t="s">
        <v>1255</v>
      </c>
      <c r="Z346" s="5">
        <v>1</v>
      </c>
      <c r="AA346" s="10">
        <v>11028.6</v>
      </c>
      <c r="AB346" s="10">
        <v>11028.6</v>
      </c>
      <c r="AC346" s="10">
        <f t="shared" si="5"/>
        <v>12352.032000000001</v>
      </c>
      <c r="AD346" s="5"/>
      <c r="AE346" s="10"/>
      <c r="AF346" s="10"/>
      <c r="AG346" s="8" t="s">
        <v>1328</v>
      </c>
      <c r="AH346" s="8"/>
      <c r="AI346" s="8"/>
      <c r="AJ346" s="8" t="s">
        <v>1443</v>
      </c>
      <c r="AK346" s="8" t="s">
        <v>2190</v>
      </c>
      <c r="AL346" s="8" t="s">
        <v>2191</v>
      </c>
    </row>
    <row r="347" spans="1:38" ht="45" customHeight="1">
      <c r="A347" s="5" t="s">
        <v>409</v>
      </c>
      <c r="B347" s="8" t="s">
        <v>2188</v>
      </c>
      <c r="C347" s="64" t="s">
        <v>2178</v>
      </c>
      <c r="D347" s="8" t="s">
        <v>2189</v>
      </c>
      <c r="E347" s="8" t="s">
        <v>1252</v>
      </c>
      <c r="F347" s="8"/>
      <c r="G347" s="8"/>
      <c r="H347" s="14">
        <v>0</v>
      </c>
      <c r="I347" s="8">
        <v>230000000</v>
      </c>
      <c r="J347" s="8" t="s">
        <v>16</v>
      </c>
      <c r="K347" s="8" t="s">
        <v>1351</v>
      </c>
      <c r="L347" s="8" t="s">
        <v>1253</v>
      </c>
      <c r="M347" s="8">
        <v>230000000</v>
      </c>
      <c r="N347" s="8" t="s">
        <v>3722</v>
      </c>
      <c r="O347" s="8" t="s">
        <v>131</v>
      </c>
      <c r="P347" s="8"/>
      <c r="Q347" s="8"/>
      <c r="R347" s="5" t="s">
        <v>1346</v>
      </c>
      <c r="S347" s="5"/>
      <c r="T347" s="5"/>
      <c r="U347" s="5">
        <v>0</v>
      </c>
      <c r="V347" s="5">
        <v>0</v>
      </c>
      <c r="W347" s="5">
        <v>100</v>
      </c>
      <c r="X347" s="5" t="s">
        <v>1491</v>
      </c>
      <c r="Y347" s="5" t="s">
        <v>1255</v>
      </c>
      <c r="Z347" s="5">
        <v>4</v>
      </c>
      <c r="AA347" s="10">
        <v>7968.2900000000009</v>
      </c>
      <c r="AB347" s="10">
        <v>31873.160000000003</v>
      </c>
      <c r="AC347" s="10">
        <f t="shared" si="5"/>
        <v>35697.939200000008</v>
      </c>
      <c r="AD347" s="5"/>
      <c r="AE347" s="10"/>
      <c r="AF347" s="10"/>
      <c r="AG347" s="8" t="s">
        <v>1328</v>
      </c>
      <c r="AH347" s="8"/>
      <c r="AI347" s="8"/>
      <c r="AJ347" s="8" t="s">
        <v>1443</v>
      </c>
      <c r="AK347" s="8" t="s">
        <v>2192</v>
      </c>
      <c r="AL347" s="8" t="s">
        <v>2193</v>
      </c>
    </row>
    <row r="348" spans="1:38" ht="45" customHeight="1">
      <c r="A348" s="5" t="s">
        <v>410</v>
      </c>
      <c r="B348" s="8" t="s">
        <v>2194</v>
      </c>
      <c r="C348" s="64" t="s">
        <v>2195</v>
      </c>
      <c r="D348" s="8" t="s">
        <v>2196</v>
      </c>
      <c r="E348" s="8" t="s">
        <v>1252</v>
      </c>
      <c r="F348" s="8"/>
      <c r="G348" s="8"/>
      <c r="H348" s="14">
        <v>0</v>
      </c>
      <c r="I348" s="8">
        <v>230000000</v>
      </c>
      <c r="J348" s="8" t="s">
        <v>16</v>
      </c>
      <c r="K348" s="8" t="s">
        <v>1351</v>
      </c>
      <c r="L348" s="8" t="s">
        <v>1253</v>
      </c>
      <c r="M348" s="8">
        <v>230000000</v>
      </c>
      <c r="N348" s="8" t="s">
        <v>3722</v>
      </c>
      <c r="O348" s="8" t="s">
        <v>131</v>
      </c>
      <c r="P348" s="8"/>
      <c r="Q348" s="8"/>
      <c r="R348" s="5" t="s">
        <v>1346</v>
      </c>
      <c r="S348" s="5"/>
      <c r="T348" s="5"/>
      <c r="U348" s="5">
        <v>0</v>
      </c>
      <c r="V348" s="5">
        <v>0</v>
      </c>
      <c r="W348" s="5">
        <v>100</v>
      </c>
      <c r="X348" s="5" t="s">
        <v>1491</v>
      </c>
      <c r="Y348" s="5" t="s">
        <v>1255</v>
      </c>
      <c r="Z348" s="5">
        <v>1</v>
      </c>
      <c r="AA348" s="10">
        <v>15474.36</v>
      </c>
      <c r="AB348" s="10">
        <v>15474.36</v>
      </c>
      <c r="AC348" s="10">
        <f t="shared" si="5"/>
        <v>17331.283200000002</v>
      </c>
      <c r="AD348" s="5"/>
      <c r="AE348" s="10"/>
      <c r="AF348" s="10"/>
      <c r="AG348" s="8" t="s">
        <v>1328</v>
      </c>
      <c r="AH348" s="8"/>
      <c r="AI348" s="8"/>
      <c r="AJ348" s="8" t="s">
        <v>1443</v>
      </c>
      <c r="AK348" s="8" t="s">
        <v>2197</v>
      </c>
      <c r="AL348" s="8" t="s">
        <v>2198</v>
      </c>
    </row>
    <row r="349" spans="1:38" ht="45" customHeight="1">
      <c r="A349" s="5" t="s">
        <v>411</v>
      </c>
      <c r="B349" s="8" t="s">
        <v>2199</v>
      </c>
      <c r="C349" s="64" t="s">
        <v>2195</v>
      </c>
      <c r="D349" s="8" t="s">
        <v>2200</v>
      </c>
      <c r="E349" s="8" t="s">
        <v>1252</v>
      </c>
      <c r="F349" s="8"/>
      <c r="G349" s="8"/>
      <c r="H349" s="14">
        <v>0</v>
      </c>
      <c r="I349" s="8">
        <v>230000000</v>
      </c>
      <c r="J349" s="8" t="s">
        <v>16</v>
      </c>
      <c r="K349" s="8" t="s">
        <v>1351</v>
      </c>
      <c r="L349" s="8" t="s">
        <v>1253</v>
      </c>
      <c r="M349" s="8">
        <v>230000000</v>
      </c>
      <c r="N349" s="8" t="s">
        <v>3722</v>
      </c>
      <c r="O349" s="8" t="s">
        <v>131</v>
      </c>
      <c r="P349" s="8"/>
      <c r="Q349" s="8"/>
      <c r="R349" s="5" t="s">
        <v>1346</v>
      </c>
      <c r="S349" s="5"/>
      <c r="T349" s="5"/>
      <c r="U349" s="5">
        <v>0</v>
      </c>
      <c r="V349" s="5">
        <v>0</v>
      </c>
      <c r="W349" s="5">
        <v>100</v>
      </c>
      <c r="X349" s="5" t="s">
        <v>1491</v>
      </c>
      <c r="Y349" s="5" t="s">
        <v>1255</v>
      </c>
      <c r="Z349" s="5">
        <v>1</v>
      </c>
      <c r="AA349" s="10">
        <v>26346.100000000002</v>
      </c>
      <c r="AB349" s="10">
        <v>26346.100000000002</v>
      </c>
      <c r="AC349" s="10">
        <f t="shared" si="5"/>
        <v>29507.632000000005</v>
      </c>
      <c r="AD349" s="5"/>
      <c r="AE349" s="10"/>
      <c r="AF349" s="10"/>
      <c r="AG349" s="8" t="s">
        <v>1328</v>
      </c>
      <c r="AH349" s="8"/>
      <c r="AI349" s="8"/>
      <c r="AJ349" s="8" t="s">
        <v>1443</v>
      </c>
      <c r="AK349" s="8" t="s">
        <v>2201</v>
      </c>
      <c r="AL349" s="8" t="s">
        <v>2201</v>
      </c>
    </row>
    <row r="350" spans="1:38" ht="45" customHeight="1">
      <c r="A350" s="5" t="s">
        <v>412</v>
      </c>
      <c r="B350" s="8" t="s">
        <v>2202</v>
      </c>
      <c r="C350" s="64" t="s">
        <v>2203</v>
      </c>
      <c r="D350" s="8" t="s">
        <v>2204</v>
      </c>
      <c r="E350" s="8" t="s">
        <v>1252</v>
      </c>
      <c r="F350" s="8"/>
      <c r="G350" s="8"/>
      <c r="H350" s="14">
        <v>0</v>
      </c>
      <c r="I350" s="8">
        <v>230000000</v>
      </c>
      <c r="J350" s="8" t="s">
        <v>16</v>
      </c>
      <c r="K350" s="8" t="s">
        <v>1351</v>
      </c>
      <c r="L350" s="8" t="s">
        <v>1253</v>
      </c>
      <c r="M350" s="8">
        <v>230000000</v>
      </c>
      <c r="N350" s="8" t="s">
        <v>3722</v>
      </c>
      <c r="O350" s="8" t="s">
        <v>131</v>
      </c>
      <c r="P350" s="8"/>
      <c r="Q350" s="8"/>
      <c r="R350" s="5" t="s">
        <v>1346</v>
      </c>
      <c r="S350" s="5"/>
      <c r="T350" s="5"/>
      <c r="U350" s="5">
        <v>0</v>
      </c>
      <c r="V350" s="5">
        <v>0</v>
      </c>
      <c r="W350" s="5">
        <v>100</v>
      </c>
      <c r="X350" s="5" t="s">
        <v>1491</v>
      </c>
      <c r="Y350" s="5" t="s">
        <v>1255</v>
      </c>
      <c r="Z350" s="5">
        <v>1</v>
      </c>
      <c r="AA350" s="10">
        <v>4953.869999999999</v>
      </c>
      <c r="AB350" s="10">
        <v>4953.869999999999</v>
      </c>
      <c r="AC350" s="10">
        <f t="shared" si="5"/>
        <v>5548.3343999999997</v>
      </c>
      <c r="AD350" s="5"/>
      <c r="AE350" s="10"/>
      <c r="AF350" s="10"/>
      <c r="AG350" s="8" t="s">
        <v>1328</v>
      </c>
      <c r="AH350" s="8"/>
      <c r="AI350" s="8"/>
      <c r="AJ350" s="8" t="s">
        <v>1443</v>
      </c>
      <c r="AK350" s="8" t="s">
        <v>2205</v>
      </c>
      <c r="AL350" s="8" t="s">
        <v>2205</v>
      </c>
    </row>
    <row r="351" spans="1:38" ht="45" customHeight="1">
      <c r="A351" s="5" t="s">
        <v>413</v>
      </c>
      <c r="B351" s="8" t="s">
        <v>2202</v>
      </c>
      <c r="C351" s="64" t="s">
        <v>2203</v>
      </c>
      <c r="D351" s="8" t="s">
        <v>2204</v>
      </c>
      <c r="E351" s="8" t="s">
        <v>1252</v>
      </c>
      <c r="F351" s="8"/>
      <c r="G351" s="8"/>
      <c r="H351" s="14">
        <v>0</v>
      </c>
      <c r="I351" s="8">
        <v>230000000</v>
      </c>
      <c r="J351" s="8" t="s">
        <v>16</v>
      </c>
      <c r="K351" s="8" t="s">
        <v>1351</v>
      </c>
      <c r="L351" s="8" t="s">
        <v>1253</v>
      </c>
      <c r="M351" s="8">
        <v>230000000</v>
      </c>
      <c r="N351" s="8" t="s">
        <v>3722</v>
      </c>
      <c r="O351" s="8" t="s">
        <v>131</v>
      </c>
      <c r="P351" s="8"/>
      <c r="Q351" s="8"/>
      <c r="R351" s="5" t="s">
        <v>1346</v>
      </c>
      <c r="S351" s="5"/>
      <c r="T351" s="5"/>
      <c r="U351" s="5">
        <v>0</v>
      </c>
      <c r="V351" s="5">
        <v>0</v>
      </c>
      <c r="W351" s="5">
        <v>100</v>
      </c>
      <c r="X351" s="5" t="s">
        <v>1491</v>
      </c>
      <c r="Y351" s="5" t="s">
        <v>1255</v>
      </c>
      <c r="Z351" s="5">
        <v>2</v>
      </c>
      <c r="AA351" s="10">
        <v>4953.869999999999</v>
      </c>
      <c r="AB351" s="10">
        <v>9907.739999999998</v>
      </c>
      <c r="AC351" s="10">
        <f t="shared" si="5"/>
        <v>11096.668799999999</v>
      </c>
      <c r="AD351" s="5"/>
      <c r="AE351" s="10"/>
      <c r="AF351" s="10"/>
      <c r="AG351" s="8" t="s">
        <v>1328</v>
      </c>
      <c r="AH351" s="8"/>
      <c r="AI351" s="8"/>
      <c r="AJ351" s="8" t="s">
        <v>1443</v>
      </c>
      <c r="AK351" s="8" t="s">
        <v>2206</v>
      </c>
      <c r="AL351" s="8" t="s">
        <v>2206</v>
      </c>
    </row>
    <row r="352" spans="1:38" ht="45" customHeight="1">
      <c r="A352" s="5" t="s">
        <v>414</v>
      </c>
      <c r="B352" s="8" t="s">
        <v>2202</v>
      </c>
      <c r="C352" s="64" t="s">
        <v>2203</v>
      </c>
      <c r="D352" s="8" t="s">
        <v>2204</v>
      </c>
      <c r="E352" s="8" t="s">
        <v>1252</v>
      </c>
      <c r="F352" s="8"/>
      <c r="G352" s="8"/>
      <c r="H352" s="14">
        <v>0</v>
      </c>
      <c r="I352" s="8">
        <v>230000000</v>
      </c>
      <c r="J352" s="8" t="s">
        <v>16</v>
      </c>
      <c r="K352" s="8" t="s">
        <v>1351</v>
      </c>
      <c r="L352" s="8" t="s">
        <v>1253</v>
      </c>
      <c r="M352" s="8">
        <v>230000000</v>
      </c>
      <c r="N352" s="8" t="s">
        <v>3722</v>
      </c>
      <c r="O352" s="8" t="s">
        <v>131</v>
      </c>
      <c r="P352" s="8"/>
      <c r="Q352" s="8"/>
      <c r="R352" s="5" t="s">
        <v>1346</v>
      </c>
      <c r="S352" s="5"/>
      <c r="T352" s="5"/>
      <c r="U352" s="5">
        <v>0</v>
      </c>
      <c r="V352" s="5">
        <v>0</v>
      </c>
      <c r="W352" s="5">
        <v>100</v>
      </c>
      <c r="X352" s="5" t="s">
        <v>1491</v>
      </c>
      <c r="Y352" s="5" t="s">
        <v>1255</v>
      </c>
      <c r="Z352" s="5">
        <v>2</v>
      </c>
      <c r="AA352" s="10">
        <v>5559.0267857142853</v>
      </c>
      <c r="AB352" s="10">
        <v>11118.053571428571</v>
      </c>
      <c r="AC352" s="10">
        <f t="shared" si="5"/>
        <v>12452.220000000001</v>
      </c>
      <c r="AD352" s="5"/>
      <c r="AE352" s="10"/>
      <c r="AF352" s="10"/>
      <c r="AG352" s="8" t="s">
        <v>1328</v>
      </c>
      <c r="AH352" s="8"/>
      <c r="AI352" s="8"/>
      <c r="AJ352" s="8" t="s">
        <v>1443</v>
      </c>
      <c r="AK352" s="8" t="s">
        <v>2207</v>
      </c>
      <c r="AL352" s="8" t="s">
        <v>2207</v>
      </c>
    </row>
    <row r="353" spans="1:38" ht="45" customHeight="1">
      <c r="A353" s="5" t="s">
        <v>415</v>
      </c>
      <c r="B353" s="8" t="s">
        <v>2202</v>
      </c>
      <c r="C353" s="64" t="s">
        <v>2203</v>
      </c>
      <c r="D353" s="8" t="s">
        <v>2204</v>
      </c>
      <c r="E353" s="8" t="s">
        <v>1252</v>
      </c>
      <c r="F353" s="8"/>
      <c r="G353" s="8"/>
      <c r="H353" s="14">
        <v>0</v>
      </c>
      <c r="I353" s="8">
        <v>230000000</v>
      </c>
      <c r="J353" s="8" t="s">
        <v>16</v>
      </c>
      <c r="K353" s="8" t="s">
        <v>1351</v>
      </c>
      <c r="L353" s="8" t="s">
        <v>1253</v>
      </c>
      <c r="M353" s="8">
        <v>230000000</v>
      </c>
      <c r="N353" s="8" t="s">
        <v>3722</v>
      </c>
      <c r="O353" s="8" t="s">
        <v>131</v>
      </c>
      <c r="P353" s="8"/>
      <c r="Q353" s="8"/>
      <c r="R353" s="5" t="s">
        <v>1346</v>
      </c>
      <c r="S353" s="5"/>
      <c r="T353" s="5"/>
      <c r="U353" s="5">
        <v>0</v>
      </c>
      <c r="V353" s="5">
        <v>0</v>
      </c>
      <c r="W353" s="5">
        <v>100</v>
      </c>
      <c r="X353" s="5" t="s">
        <v>1491</v>
      </c>
      <c r="Y353" s="5" t="s">
        <v>1255</v>
      </c>
      <c r="Z353" s="5">
        <v>3</v>
      </c>
      <c r="AA353" s="10">
        <v>1286.67</v>
      </c>
      <c r="AB353" s="10">
        <v>3860.01</v>
      </c>
      <c r="AC353" s="10">
        <f t="shared" si="5"/>
        <v>4323.2112000000006</v>
      </c>
      <c r="AD353" s="5"/>
      <c r="AE353" s="10"/>
      <c r="AF353" s="10"/>
      <c r="AG353" s="8" t="s">
        <v>1328</v>
      </c>
      <c r="AH353" s="8"/>
      <c r="AI353" s="8"/>
      <c r="AJ353" s="8" t="s">
        <v>1443</v>
      </c>
      <c r="AK353" s="8" t="s">
        <v>2208</v>
      </c>
      <c r="AL353" s="8" t="s">
        <v>2208</v>
      </c>
    </row>
    <row r="354" spans="1:38" ht="45" customHeight="1">
      <c r="A354" s="5" t="s">
        <v>416</v>
      </c>
      <c r="B354" s="8" t="s">
        <v>2202</v>
      </c>
      <c r="C354" s="64" t="s">
        <v>2203</v>
      </c>
      <c r="D354" s="8" t="s">
        <v>2204</v>
      </c>
      <c r="E354" s="8" t="s">
        <v>1252</v>
      </c>
      <c r="F354" s="8"/>
      <c r="G354" s="8"/>
      <c r="H354" s="14">
        <v>0</v>
      </c>
      <c r="I354" s="8">
        <v>230000000</v>
      </c>
      <c r="J354" s="8" t="s">
        <v>16</v>
      </c>
      <c r="K354" s="8" t="s">
        <v>1351</v>
      </c>
      <c r="L354" s="8" t="s">
        <v>1253</v>
      </c>
      <c r="M354" s="8">
        <v>230000000</v>
      </c>
      <c r="N354" s="8" t="s">
        <v>3722</v>
      </c>
      <c r="O354" s="8" t="s">
        <v>131</v>
      </c>
      <c r="P354" s="8"/>
      <c r="Q354" s="8"/>
      <c r="R354" s="5" t="s">
        <v>1346</v>
      </c>
      <c r="S354" s="5"/>
      <c r="T354" s="5"/>
      <c r="U354" s="5">
        <v>0</v>
      </c>
      <c r="V354" s="5">
        <v>0</v>
      </c>
      <c r="W354" s="5">
        <v>100</v>
      </c>
      <c r="X354" s="5" t="s">
        <v>1491</v>
      </c>
      <c r="Y354" s="5" t="s">
        <v>1255</v>
      </c>
      <c r="Z354" s="5">
        <v>3</v>
      </c>
      <c r="AA354" s="10">
        <v>1286.67</v>
      </c>
      <c r="AB354" s="10">
        <v>3860.01</v>
      </c>
      <c r="AC354" s="10">
        <f t="shared" si="5"/>
        <v>4323.2112000000006</v>
      </c>
      <c r="AD354" s="5"/>
      <c r="AE354" s="10"/>
      <c r="AF354" s="10"/>
      <c r="AG354" s="8" t="s">
        <v>1328</v>
      </c>
      <c r="AH354" s="8"/>
      <c r="AI354" s="8"/>
      <c r="AJ354" s="8" t="s">
        <v>1443</v>
      </c>
      <c r="AK354" s="8" t="s">
        <v>2209</v>
      </c>
      <c r="AL354" s="8" t="s">
        <v>2209</v>
      </c>
    </row>
    <row r="355" spans="1:38" ht="45" customHeight="1">
      <c r="A355" s="5" t="s">
        <v>417</v>
      </c>
      <c r="B355" s="8" t="s">
        <v>2210</v>
      </c>
      <c r="C355" s="64" t="s">
        <v>2211</v>
      </c>
      <c r="D355" s="8" t="s">
        <v>2212</v>
      </c>
      <c r="E355" s="8" t="s">
        <v>1252</v>
      </c>
      <c r="F355" s="8"/>
      <c r="G355" s="8"/>
      <c r="H355" s="14">
        <v>0</v>
      </c>
      <c r="I355" s="8">
        <v>230000000</v>
      </c>
      <c r="J355" s="8" t="s">
        <v>16</v>
      </c>
      <c r="K355" s="8" t="s">
        <v>1351</v>
      </c>
      <c r="L355" s="8" t="s">
        <v>1253</v>
      </c>
      <c r="M355" s="8">
        <v>230000000</v>
      </c>
      <c r="N355" s="8" t="s">
        <v>3722</v>
      </c>
      <c r="O355" s="8" t="s">
        <v>131</v>
      </c>
      <c r="P355" s="8"/>
      <c r="Q355" s="8"/>
      <c r="R355" s="5" t="s">
        <v>1346</v>
      </c>
      <c r="S355" s="5"/>
      <c r="T355" s="5"/>
      <c r="U355" s="5">
        <v>0</v>
      </c>
      <c r="V355" s="5">
        <v>0</v>
      </c>
      <c r="W355" s="5">
        <v>100</v>
      </c>
      <c r="X355" s="5" t="s">
        <v>1491</v>
      </c>
      <c r="Y355" s="5" t="s">
        <v>1255</v>
      </c>
      <c r="Z355" s="5">
        <v>10</v>
      </c>
      <c r="AA355" s="10">
        <v>2558.16</v>
      </c>
      <c r="AB355" s="10">
        <v>25581.599999999999</v>
      </c>
      <c r="AC355" s="10">
        <f t="shared" si="5"/>
        <v>28651.392</v>
      </c>
      <c r="AD355" s="5"/>
      <c r="AE355" s="10"/>
      <c r="AF355" s="10"/>
      <c r="AG355" s="8" t="s">
        <v>1328</v>
      </c>
      <c r="AH355" s="8"/>
      <c r="AI355" s="8"/>
      <c r="AJ355" s="8" t="s">
        <v>1443</v>
      </c>
      <c r="AK355" s="8" t="s">
        <v>2213</v>
      </c>
      <c r="AL355" s="8" t="s">
        <v>2214</v>
      </c>
    </row>
    <row r="356" spans="1:38" ht="45" customHeight="1">
      <c r="A356" s="5" t="s">
        <v>418</v>
      </c>
      <c r="B356" s="8" t="s">
        <v>2215</v>
      </c>
      <c r="C356" s="64" t="s">
        <v>785</v>
      </c>
      <c r="D356" s="8" t="s">
        <v>2216</v>
      </c>
      <c r="E356" s="8" t="s">
        <v>1252</v>
      </c>
      <c r="F356" s="8"/>
      <c r="G356" s="8"/>
      <c r="H356" s="14">
        <v>0</v>
      </c>
      <c r="I356" s="8">
        <v>230000000</v>
      </c>
      <c r="J356" s="8" t="s">
        <v>16</v>
      </c>
      <c r="K356" s="8" t="s">
        <v>1351</v>
      </c>
      <c r="L356" s="8" t="s">
        <v>1253</v>
      </c>
      <c r="M356" s="8">
        <v>230000000</v>
      </c>
      <c r="N356" s="8" t="s">
        <v>3722</v>
      </c>
      <c r="O356" s="8" t="s">
        <v>131</v>
      </c>
      <c r="P356" s="8"/>
      <c r="Q356" s="8"/>
      <c r="R356" s="5" t="s">
        <v>1346</v>
      </c>
      <c r="S356" s="5"/>
      <c r="T356" s="5"/>
      <c r="U356" s="5">
        <v>0</v>
      </c>
      <c r="V356" s="5">
        <v>0</v>
      </c>
      <c r="W356" s="5">
        <v>100</v>
      </c>
      <c r="X356" s="5" t="s">
        <v>1491</v>
      </c>
      <c r="Y356" s="5" t="s">
        <v>1255</v>
      </c>
      <c r="Z356" s="5">
        <v>30</v>
      </c>
      <c r="AA356" s="10">
        <v>15577.118644067798</v>
      </c>
      <c r="AB356" s="10">
        <v>467313.55932203395</v>
      </c>
      <c r="AC356" s="10">
        <f t="shared" si="5"/>
        <v>523391.18644067808</v>
      </c>
      <c r="AD356" s="5"/>
      <c r="AE356" s="10"/>
      <c r="AF356" s="10"/>
      <c r="AG356" s="8" t="s">
        <v>1328</v>
      </c>
      <c r="AH356" s="8"/>
      <c r="AI356" s="8"/>
      <c r="AJ356" s="8" t="s">
        <v>1443</v>
      </c>
      <c r="AK356" s="8" t="s">
        <v>786</v>
      </c>
      <c r="AL356" s="8" t="s">
        <v>786</v>
      </c>
    </row>
    <row r="357" spans="1:38" ht="45" customHeight="1">
      <c r="A357" s="5" t="s">
        <v>419</v>
      </c>
      <c r="B357" s="8" t="s">
        <v>2217</v>
      </c>
      <c r="C357" s="64" t="s">
        <v>788</v>
      </c>
      <c r="D357" s="8" t="s">
        <v>2218</v>
      </c>
      <c r="E357" s="8" t="s">
        <v>1252</v>
      </c>
      <c r="F357" s="8"/>
      <c r="G357" s="8"/>
      <c r="H357" s="14">
        <v>0</v>
      </c>
      <c r="I357" s="8">
        <v>230000000</v>
      </c>
      <c r="J357" s="8" t="s">
        <v>16</v>
      </c>
      <c r="K357" s="8" t="s">
        <v>1351</v>
      </c>
      <c r="L357" s="8" t="s">
        <v>1253</v>
      </c>
      <c r="M357" s="8">
        <v>230000000</v>
      </c>
      <c r="N357" s="8" t="s">
        <v>3722</v>
      </c>
      <c r="O357" s="8" t="s">
        <v>131</v>
      </c>
      <c r="P357" s="8"/>
      <c r="Q357" s="8"/>
      <c r="R357" s="5" t="s">
        <v>1346</v>
      </c>
      <c r="S357" s="5"/>
      <c r="T357" s="5"/>
      <c r="U357" s="5">
        <v>0</v>
      </c>
      <c r="V357" s="5">
        <v>0</v>
      </c>
      <c r="W357" s="5">
        <v>100</v>
      </c>
      <c r="X357" s="5" t="s">
        <v>1491</v>
      </c>
      <c r="Y357" s="5" t="s">
        <v>1255</v>
      </c>
      <c r="Z357" s="5">
        <v>41</v>
      </c>
      <c r="AA357" s="10">
        <v>672.76785714285722</v>
      </c>
      <c r="AB357" s="10">
        <v>27583.482142857145</v>
      </c>
      <c r="AC357" s="10">
        <f t="shared" si="5"/>
        <v>30893.500000000004</v>
      </c>
      <c r="AD357" s="5"/>
      <c r="AE357" s="10"/>
      <c r="AF357" s="10"/>
      <c r="AG357" s="8" t="s">
        <v>1328</v>
      </c>
      <c r="AH357" s="8"/>
      <c r="AI357" s="8"/>
      <c r="AJ357" s="8" t="s">
        <v>1443</v>
      </c>
      <c r="AK357" s="8" t="s">
        <v>2219</v>
      </c>
      <c r="AL357" s="8" t="s">
        <v>789</v>
      </c>
    </row>
    <row r="358" spans="1:38" ht="45" customHeight="1">
      <c r="A358" s="5" t="s">
        <v>420</v>
      </c>
      <c r="B358" s="8" t="s">
        <v>2220</v>
      </c>
      <c r="C358" s="64" t="s">
        <v>788</v>
      </c>
      <c r="D358" s="8" t="s">
        <v>2221</v>
      </c>
      <c r="E358" s="8" t="s">
        <v>1252</v>
      </c>
      <c r="F358" s="8"/>
      <c r="G358" s="8"/>
      <c r="H358" s="14">
        <v>0</v>
      </c>
      <c r="I358" s="8">
        <v>230000000</v>
      </c>
      <c r="J358" s="8" t="s">
        <v>16</v>
      </c>
      <c r="K358" s="8" t="s">
        <v>1351</v>
      </c>
      <c r="L358" s="8" t="s">
        <v>1253</v>
      </c>
      <c r="M358" s="8">
        <v>230000000</v>
      </c>
      <c r="N358" s="8" t="s">
        <v>3722</v>
      </c>
      <c r="O358" s="8" t="s">
        <v>131</v>
      </c>
      <c r="P358" s="8"/>
      <c r="Q358" s="8"/>
      <c r="R358" s="5" t="s">
        <v>1346</v>
      </c>
      <c r="S358" s="5"/>
      <c r="T358" s="5"/>
      <c r="U358" s="5">
        <v>0</v>
      </c>
      <c r="V358" s="5">
        <v>0</v>
      </c>
      <c r="W358" s="5">
        <v>100</v>
      </c>
      <c r="X358" s="5" t="s">
        <v>1491</v>
      </c>
      <c r="Y358" s="5" t="s">
        <v>1255</v>
      </c>
      <c r="Z358" s="5">
        <v>11</v>
      </c>
      <c r="AA358" s="10">
        <v>722.9860000000001</v>
      </c>
      <c r="AB358" s="10">
        <v>7952.8460000000014</v>
      </c>
      <c r="AC358" s="10">
        <f t="shared" si="5"/>
        <v>8907.1875200000031</v>
      </c>
      <c r="AD358" s="5"/>
      <c r="AE358" s="10"/>
      <c r="AF358" s="10"/>
      <c r="AG358" s="8" t="s">
        <v>1328</v>
      </c>
      <c r="AH358" s="8"/>
      <c r="AI358" s="8"/>
      <c r="AJ358" s="8" t="s">
        <v>1443</v>
      </c>
      <c r="AK358" s="8" t="s">
        <v>2222</v>
      </c>
      <c r="AL358" s="8" t="s">
        <v>2223</v>
      </c>
    </row>
    <row r="359" spans="1:38" ht="45" customHeight="1">
      <c r="A359" s="5" t="s">
        <v>421</v>
      </c>
      <c r="B359" s="8" t="s">
        <v>2224</v>
      </c>
      <c r="C359" s="64" t="s">
        <v>788</v>
      </c>
      <c r="D359" s="8" t="s">
        <v>2225</v>
      </c>
      <c r="E359" s="8" t="s">
        <v>1252</v>
      </c>
      <c r="F359" s="8"/>
      <c r="G359" s="8"/>
      <c r="H359" s="14">
        <v>0</v>
      </c>
      <c r="I359" s="8">
        <v>230000000</v>
      </c>
      <c r="J359" s="8" t="s">
        <v>16</v>
      </c>
      <c r="K359" s="8" t="s">
        <v>1351</v>
      </c>
      <c r="L359" s="8" t="s">
        <v>1253</v>
      </c>
      <c r="M359" s="8">
        <v>230000000</v>
      </c>
      <c r="N359" s="8" t="s">
        <v>3722</v>
      </c>
      <c r="O359" s="8" t="s">
        <v>131</v>
      </c>
      <c r="P359" s="8"/>
      <c r="Q359" s="8"/>
      <c r="R359" s="5" t="s">
        <v>1346</v>
      </c>
      <c r="S359" s="5"/>
      <c r="T359" s="5"/>
      <c r="U359" s="5">
        <v>0</v>
      </c>
      <c r="V359" s="5">
        <v>0</v>
      </c>
      <c r="W359" s="5">
        <v>100</v>
      </c>
      <c r="X359" s="5" t="s">
        <v>1491</v>
      </c>
      <c r="Y359" s="5" t="s">
        <v>1255</v>
      </c>
      <c r="Z359" s="5">
        <v>30</v>
      </c>
      <c r="AA359" s="10">
        <v>722.9860000000001</v>
      </c>
      <c r="AB359" s="10">
        <v>21689.58</v>
      </c>
      <c r="AC359" s="10">
        <f t="shared" si="5"/>
        <v>24292.329600000005</v>
      </c>
      <c r="AD359" s="5"/>
      <c r="AE359" s="10"/>
      <c r="AF359" s="10"/>
      <c r="AG359" s="8" t="s">
        <v>1328</v>
      </c>
      <c r="AH359" s="8"/>
      <c r="AI359" s="8"/>
      <c r="AJ359" s="8" t="s">
        <v>1443</v>
      </c>
      <c r="AK359" s="8" t="s">
        <v>2226</v>
      </c>
      <c r="AL359" s="8" t="s">
        <v>2227</v>
      </c>
    </row>
    <row r="360" spans="1:38" ht="45" customHeight="1">
      <c r="A360" s="5" t="s">
        <v>422</v>
      </c>
      <c r="B360" s="8" t="s">
        <v>2228</v>
      </c>
      <c r="C360" s="64" t="s">
        <v>788</v>
      </c>
      <c r="D360" s="8" t="s">
        <v>2229</v>
      </c>
      <c r="E360" s="8" t="s">
        <v>1252</v>
      </c>
      <c r="F360" s="8"/>
      <c r="G360" s="8"/>
      <c r="H360" s="14">
        <v>0</v>
      </c>
      <c r="I360" s="8">
        <v>230000000</v>
      </c>
      <c r="J360" s="8" t="s">
        <v>16</v>
      </c>
      <c r="K360" s="8" t="s">
        <v>1351</v>
      </c>
      <c r="L360" s="8" t="s">
        <v>1253</v>
      </c>
      <c r="M360" s="8">
        <v>230000000</v>
      </c>
      <c r="N360" s="8" t="s">
        <v>3722</v>
      </c>
      <c r="O360" s="8" t="s">
        <v>131</v>
      </c>
      <c r="P360" s="8"/>
      <c r="Q360" s="8"/>
      <c r="R360" s="5" t="s">
        <v>1346</v>
      </c>
      <c r="S360" s="5"/>
      <c r="T360" s="5"/>
      <c r="U360" s="5">
        <v>0</v>
      </c>
      <c r="V360" s="5">
        <v>0</v>
      </c>
      <c r="W360" s="5">
        <v>100</v>
      </c>
      <c r="X360" s="5" t="s">
        <v>1491</v>
      </c>
      <c r="Y360" s="5" t="s">
        <v>1255</v>
      </c>
      <c r="Z360" s="5">
        <v>30</v>
      </c>
      <c r="AA360" s="10">
        <v>331.05599999999998</v>
      </c>
      <c r="AB360" s="10">
        <v>9931.68</v>
      </c>
      <c r="AC360" s="10">
        <f t="shared" si="5"/>
        <v>11123.481600000001</v>
      </c>
      <c r="AD360" s="5"/>
      <c r="AE360" s="10"/>
      <c r="AF360" s="10"/>
      <c r="AG360" s="8" t="s">
        <v>1328</v>
      </c>
      <c r="AH360" s="8"/>
      <c r="AI360" s="8"/>
      <c r="AJ360" s="8" t="s">
        <v>1443</v>
      </c>
      <c r="AK360" s="8" t="s">
        <v>2230</v>
      </c>
      <c r="AL360" s="8" t="s">
        <v>2231</v>
      </c>
    </row>
    <row r="361" spans="1:38" ht="45" customHeight="1">
      <c r="A361" s="5" t="s">
        <v>423</v>
      </c>
      <c r="B361" s="8" t="s">
        <v>2232</v>
      </c>
      <c r="C361" s="64" t="s">
        <v>788</v>
      </c>
      <c r="D361" s="8" t="s">
        <v>2233</v>
      </c>
      <c r="E361" s="8" t="s">
        <v>1252</v>
      </c>
      <c r="F361" s="8"/>
      <c r="G361" s="8"/>
      <c r="H361" s="14">
        <v>0</v>
      </c>
      <c r="I361" s="8">
        <v>230000000</v>
      </c>
      <c r="J361" s="8" t="s">
        <v>16</v>
      </c>
      <c r="K361" s="8" t="s">
        <v>1351</v>
      </c>
      <c r="L361" s="8" t="s">
        <v>1253</v>
      </c>
      <c r="M361" s="8">
        <v>230000000</v>
      </c>
      <c r="N361" s="8" t="s">
        <v>3722</v>
      </c>
      <c r="O361" s="8" t="s">
        <v>131</v>
      </c>
      <c r="P361" s="8"/>
      <c r="Q361" s="8"/>
      <c r="R361" s="5" t="s">
        <v>1346</v>
      </c>
      <c r="S361" s="5"/>
      <c r="T361" s="5"/>
      <c r="U361" s="5">
        <v>0</v>
      </c>
      <c r="V361" s="5">
        <v>0</v>
      </c>
      <c r="W361" s="5">
        <v>100</v>
      </c>
      <c r="X361" s="5" t="s">
        <v>1491</v>
      </c>
      <c r="Y361" s="5" t="s">
        <v>1255</v>
      </c>
      <c r="Z361" s="5">
        <v>30</v>
      </c>
      <c r="AA361" s="10">
        <v>383.72399999999999</v>
      </c>
      <c r="AB361" s="10">
        <v>11511.72</v>
      </c>
      <c r="AC361" s="10">
        <f t="shared" si="5"/>
        <v>12893.126400000001</v>
      </c>
      <c r="AD361" s="5"/>
      <c r="AE361" s="10"/>
      <c r="AF361" s="10"/>
      <c r="AG361" s="8" t="s">
        <v>1328</v>
      </c>
      <c r="AH361" s="8"/>
      <c r="AI361" s="8"/>
      <c r="AJ361" s="8" t="s">
        <v>1443</v>
      </c>
      <c r="AK361" s="8" t="s">
        <v>2234</v>
      </c>
      <c r="AL361" s="8" t="s">
        <v>2235</v>
      </c>
    </row>
    <row r="362" spans="1:38" ht="45" customHeight="1">
      <c r="A362" s="5" t="s">
        <v>424</v>
      </c>
      <c r="B362" s="8" t="s">
        <v>2236</v>
      </c>
      <c r="C362" s="64" t="s">
        <v>788</v>
      </c>
      <c r="D362" s="8" t="s">
        <v>2237</v>
      </c>
      <c r="E362" s="8" t="s">
        <v>1252</v>
      </c>
      <c r="F362" s="8"/>
      <c r="G362" s="8"/>
      <c r="H362" s="14">
        <v>0</v>
      </c>
      <c r="I362" s="8">
        <v>230000000</v>
      </c>
      <c r="J362" s="8" t="s">
        <v>16</v>
      </c>
      <c r="K362" s="8" t="s">
        <v>1351</v>
      </c>
      <c r="L362" s="8" t="s">
        <v>1253</v>
      </c>
      <c r="M362" s="8">
        <v>230000000</v>
      </c>
      <c r="N362" s="8" t="s">
        <v>3722</v>
      </c>
      <c r="O362" s="8" t="s">
        <v>131</v>
      </c>
      <c r="P362" s="8"/>
      <c r="Q362" s="8"/>
      <c r="R362" s="5" t="s">
        <v>1346</v>
      </c>
      <c r="S362" s="5"/>
      <c r="T362" s="5"/>
      <c r="U362" s="5">
        <v>0</v>
      </c>
      <c r="V362" s="5">
        <v>0</v>
      </c>
      <c r="W362" s="5">
        <v>100</v>
      </c>
      <c r="X362" s="5" t="s">
        <v>1491</v>
      </c>
      <c r="Y362" s="5" t="s">
        <v>1255</v>
      </c>
      <c r="Z362" s="5">
        <v>20</v>
      </c>
      <c r="AA362" s="10">
        <v>332.83928571428567</v>
      </c>
      <c r="AB362" s="10">
        <v>6656.7857142857138</v>
      </c>
      <c r="AC362" s="10">
        <f t="shared" si="5"/>
        <v>7455.6</v>
      </c>
      <c r="AD362" s="5"/>
      <c r="AE362" s="10"/>
      <c r="AF362" s="10"/>
      <c r="AG362" s="8" t="s">
        <v>1328</v>
      </c>
      <c r="AH362" s="8"/>
      <c r="AI362" s="8"/>
      <c r="AJ362" s="8" t="s">
        <v>1443</v>
      </c>
      <c r="AK362" s="8" t="s">
        <v>2238</v>
      </c>
      <c r="AL362" s="8" t="s">
        <v>2239</v>
      </c>
    </row>
    <row r="363" spans="1:38" ht="45" customHeight="1">
      <c r="A363" s="5" t="s">
        <v>425</v>
      </c>
      <c r="B363" s="8" t="s">
        <v>2240</v>
      </c>
      <c r="C363" s="64" t="s">
        <v>788</v>
      </c>
      <c r="D363" s="8" t="s">
        <v>2241</v>
      </c>
      <c r="E363" s="8" t="s">
        <v>1252</v>
      </c>
      <c r="F363" s="8"/>
      <c r="G363" s="8"/>
      <c r="H363" s="14">
        <v>0</v>
      </c>
      <c r="I363" s="8">
        <v>230000000</v>
      </c>
      <c r="J363" s="8" t="s">
        <v>16</v>
      </c>
      <c r="K363" s="8" t="s">
        <v>1351</v>
      </c>
      <c r="L363" s="8" t="s">
        <v>1253</v>
      </c>
      <c r="M363" s="8">
        <v>230000000</v>
      </c>
      <c r="N363" s="8" t="s">
        <v>3722</v>
      </c>
      <c r="O363" s="8" t="s">
        <v>131</v>
      </c>
      <c r="P363" s="8"/>
      <c r="Q363" s="8"/>
      <c r="R363" s="5" t="s">
        <v>1346</v>
      </c>
      <c r="S363" s="5"/>
      <c r="T363" s="5"/>
      <c r="U363" s="5">
        <v>0</v>
      </c>
      <c r="V363" s="5">
        <v>0</v>
      </c>
      <c r="W363" s="5">
        <v>100</v>
      </c>
      <c r="X363" s="5" t="s">
        <v>1491</v>
      </c>
      <c r="Y363" s="5" t="s">
        <v>1255</v>
      </c>
      <c r="Z363" s="5">
        <v>30</v>
      </c>
      <c r="AA363" s="10">
        <v>319.39499999999998</v>
      </c>
      <c r="AB363" s="10">
        <v>9581.8499999999985</v>
      </c>
      <c r="AC363" s="10">
        <f t="shared" si="5"/>
        <v>10731.671999999999</v>
      </c>
      <c r="AD363" s="5"/>
      <c r="AE363" s="10"/>
      <c r="AF363" s="10"/>
      <c r="AG363" s="8" t="s">
        <v>1328</v>
      </c>
      <c r="AH363" s="8"/>
      <c r="AI363" s="8"/>
      <c r="AJ363" s="8" t="s">
        <v>1443</v>
      </c>
      <c r="AK363" s="8" t="s">
        <v>2242</v>
      </c>
      <c r="AL363" s="8" t="s">
        <v>2243</v>
      </c>
    </row>
    <row r="364" spans="1:38" ht="45" customHeight="1">
      <c r="A364" s="5" t="s">
        <v>426</v>
      </c>
      <c r="B364" s="8" t="s">
        <v>2244</v>
      </c>
      <c r="C364" s="64" t="s">
        <v>788</v>
      </c>
      <c r="D364" s="8" t="s">
        <v>2245</v>
      </c>
      <c r="E364" s="8" t="s">
        <v>1252</v>
      </c>
      <c r="F364" s="8"/>
      <c r="G364" s="8"/>
      <c r="H364" s="14">
        <v>0</v>
      </c>
      <c r="I364" s="8">
        <v>230000000</v>
      </c>
      <c r="J364" s="8" t="s">
        <v>16</v>
      </c>
      <c r="K364" s="8" t="s">
        <v>1351</v>
      </c>
      <c r="L364" s="8" t="s">
        <v>1253</v>
      </c>
      <c r="M364" s="8">
        <v>230000000</v>
      </c>
      <c r="N364" s="8" t="s">
        <v>3722</v>
      </c>
      <c r="O364" s="8" t="s">
        <v>131</v>
      </c>
      <c r="P364" s="8"/>
      <c r="Q364" s="8"/>
      <c r="R364" s="5" t="s">
        <v>1346</v>
      </c>
      <c r="S364" s="5"/>
      <c r="T364" s="5"/>
      <c r="U364" s="5">
        <v>0</v>
      </c>
      <c r="V364" s="5">
        <v>0</v>
      </c>
      <c r="W364" s="5">
        <v>100</v>
      </c>
      <c r="X364" s="5" t="s">
        <v>1491</v>
      </c>
      <c r="Y364" s="5" t="s">
        <v>1255</v>
      </c>
      <c r="Z364" s="5">
        <v>20</v>
      </c>
      <c r="AA364" s="10">
        <v>319.39499999999998</v>
      </c>
      <c r="AB364" s="10">
        <v>6387.9</v>
      </c>
      <c r="AC364" s="10">
        <f t="shared" si="5"/>
        <v>7154.4480000000003</v>
      </c>
      <c r="AD364" s="5"/>
      <c r="AE364" s="10"/>
      <c r="AF364" s="10"/>
      <c r="AG364" s="8" t="s">
        <v>1328</v>
      </c>
      <c r="AH364" s="8"/>
      <c r="AI364" s="8"/>
      <c r="AJ364" s="8" t="s">
        <v>1443</v>
      </c>
      <c r="AK364" s="8" t="s">
        <v>2246</v>
      </c>
      <c r="AL364" s="8" t="s">
        <v>2247</v>
      </c>
    </row>
    <row r="365" spans="1:38" ht="45" customHeight="1">
      <c r="A365" s="5" t="s">
        <v>427</v>
      </c>
      <c r="B365" s="8" t="s">
        <v>2248</v>
      </c>
      <c r="C365" s="64" t="s">
        <v>788</v>
      </c>
      <c r="D365" s="8" t="s">
        <v>2249</v>
      </c>
      <c r="E365" s="8" t="s">
        <v>1252</v>
      </c>
      <c r="F365" s="8"/>
      <c r="G365" s="8"/>
      <c r="H365" s="14">
        <v>0</v>
      </c>
      <c r="I365" s="8">
        <v>230000000</v>
      </c>
      <c r="J365" s="8" t="s">
        <v>16</v>
      </c>
      <c r="K365" s="8" t="s">
        <v>1351</v>
      </c>
      <c r="L365" s="8" t="s">
        <v>1253</v>
      </c>
      <c r="M365" s="8">
        <v>230000000</v>
      </c>
      <c r="N365" s="8" t="s">
        <v>3722</v>
      </c>
      <c r="O365" s="8" t="s">
        <v>131</v>
      </c>
      <c r="P365" s="8"/>
      <c r="Q365" s="8"/>
      <c r="R365" s="5" t="s">
        <v>1346</v>
      </c>
      <c r="S365" s="5"/>
      <c r="T365" s="5"/>
      <c r="U365" s="5">
        <v>0</v>
      </c>
      <c r="V365" s="5">
        <v>0</v>
      </c>
      <c r="W365" s="5">
        <v>100</v>
      </c>
      <c r="X365" s="5" t="s">
        <v>1491</v>
      </c>
      <c r="Y365" s="5" t="s">
        <v>1255</v>
      </c>
      <c r="Z365" s="5">
        <v>10</v>
      </c>
      <c r="AA365" s="10">
        <v>919.05000000000018</v>
      </c>
      <c r="AB365" s="10">
        <v>9190.5000000000018</v>
      </c>
      <c r="AC365" s="10">
        <f t="shared" si="5"/>
        <v>10293.360000000002</v>
      </c>
      <c r="AD365" s="5"/>
      <c r="AE365" s="10"/>
      <c r="AF365" s="10"/>
      <c r="AG365" s="8" t="s">
        <v>1328</v>
      </c>
      <c r="AH365" s="8"/>
      <c r="AI365" s="8"/>
      <c r="AJ365" s="8" t="s">
        <v>1443</v>
      </c>
      <c r="AK365" s="8" t="s">
        <v>2250</v>
      </c>
      <c r="AL365" s="8" t="s">
        <v>2251</v>
      </c>
    </row>
    <row r="366" spans="1:38" ht="45" customHeight="1">
      <c r="A366" s="5" t="s">
        <v>428</v>
      </c>
      <c r="B366" s="8" t="s">
        <v>2252</v>
      </c>
      <c r="C366" s="64" t="s">
        <v>788</v>
      </c>
      <c r="D366" s="8" t="s">
        <v>2253</v>
      </c>
      <c r="E366" s="8" t="s">
        <v>1252</v>
      </c>
      <c r="F366" s="8"/>
      <c r="G366" s="8"/>
      <c r="H366" s="14">
        <v>0</v>
      </c>
      <c r="I366" s="8">
        <v>230000000</v>
      </c>
      <c r="J366" s="8" t="s">
        <v>16</v>
      </c>
      <c r="K366" s="8" t="s">
        <v>1351</v>
      </c>
      <c r="L366" s="8" t="s">
        <v>1253</v>
      </c>
      <c r="M366" s="8">
        <v>230000000</v>
      </c>
      <c r="N366" s="8" t="s">
        <v>3722</v>
      </c>
      <c r="O366" s="8" t="s">
        <v>131</v>
      </c>
      <c r="P366" s="8"/>
      <c r="Q366" s="8"/>
      <c r="R366" s="5" t="s">
        <v>1346</v>
      </c>
      <c r="S366" s="5"/>
      <c r="T366" s="5"/>
      <c r="U366" s="5">
        <v>0</v>
      </c>
      <c r="V366" s="5">
        <v>0</v>
      </c>
      <c r="W366" s="5">
        <v>100</v>
      </c>
      <c r="X366" s="5" t="s">
        <v>1491</v>
      </c>
      <c r="Y366" s="5" t="s">
        <v>1255</v>
      </c>
      <c r="Z366" s="5">
        <v>20</v>
      </c>
      <c r="AA366" s="10">
        <v>1214.0999999999999</v>
      </c>
      <c r="AB366" s="10">
        <v>24282</v>
      </c>
      <c r="AC366" s="10">
        <f t="shared" si="5"/>
        <v>27195.840000000004</v>
      </c>
      <c r="AD366" s="5"/>
      <c r="AE366" s="10"/>
      <c r="AF366" s="10"/>
      <c r="AG366" s="8" t="s">
        <v>1328</v>
      </c>
      <c r="AH366" s="8"/>
      <c r="AI366" s="8"/>
      <c r="AJ366" s="8" t="s">
        <v>1443</v>
      </c>
      <c r="AK366" s="8" t="s">
        <v>2254</v>
      </c>
      <c r="AL366" s="8" t="s">
        <v>2255</v>
      </c>
    </row>
    <row r="367" spans="1:38" ht="45" customHeight="1">
      <c r="A367" s="5" t="s">
        <v>429</v>
      </c>
      <c r="B367" s="8" t="s">
        <v>2256</v>
      </c>
      <c r="C367" s="64" t="s">
        <v>788</v>
      </c>
      <c r="D367" s="8" t="s">
        <v>2257</v>
      </c>
      <c r="E367" s="8" t="s">
        <v>1252</v>
      </c>
      <c r="F367" s="8"/>
      <c r="G367" s="8"/>
      <c r="H367" s="14">
        <v>0</v>
      </c>
      <c r="I367" s="8">
        <v>230000000</v>
      </c>
      <c r="J367" s="8" t="s">
        <v>16</v>
      </c>
      <c r="K367" s="8" t="s">
        <v>1351</v>
      </c>
      <c r="L367" s="8" t="s">
        <v>1253</v>
      </c>
      <c r="M367" s="8">
        <v>230000000</v>
      </c>
      <c r="N367" s="8" t="s">
        <v>3722</v>
      </c>
      <c r="O367" s="8" t="s">
        <v>131</v>
      </c>
      <c r="P367" s="8"/>
      <c r="Q367" s="8"/>
      <c r="R367" s="5" t="s">
        <v>1346</v>
      </c>
      <c r="S367" s="5"/>
      <c r="T367" s="5"/>
      <c r="U367" s="5">
        <v>0</v>
      </c>
      <c r="V367" s="5">
        <v>0</v>
      </c>
      <c r="W367" s="5">
        <v>100</v>
      </c>
      <c r="X367" s="5" t="s">
        <v>1491</v>
      </c>
      <c r="Y367" s="5" t="s">
        <v>1255</v>
      </c>
      <c r="Z367" s="5">
        <v>21</v>
      </c>
      <c r="AA367" s="10">
        <v>853.28999999999985</v>
      </c>
      <c r="AB367" s="10">
        <v>17919.089999999997</v>
      </c>
      <c r="AC367" s="10">
        <f t="shared" si="5"/>
        <v>20069.380799999999</v>
      </c>
      <c r="AD367" s="5"/>
      <c r="AE367" s="10"/>
      <c r="AF367" s="10"/>
      <c r="AG367" s="8" t="s">
        <v>1328</v>
      </c>
      <c r="AH367" s="8"/>
      <c r="AI367" s="8"/>
      <c r="AJ367" s="8" t="s">
        <v>1443</v>
      </c>
      <c r="AK367" s="8" t="s">
        <v>2258</v>
      </c>
      <c r="AL367" s="8" t="s">
        <v>2259</v>
      </c>
    </row>
    <row r="368" spans="1:38" ht="45" customHeight="1">
      <c r="A368" s="5" t="s">
        <v>430</v>
      </c>
      <c r="B368" s="8" t="s">
        <v>2260</v>
      </c>
      <c r="C368" s="64" t="s">
        <v>2261</v>
      </c>
      <c r="D368" s="8" t="s">
        <v>2262</v>
      </c>
      <c r="E368" s="8" t="s">
        <v>1252</v>
      </c>
      <c r="F368" s="8"/>
      <c r="G368" s="8"/>
      <c r="H368" s="14">
        <v>0</v>
      </c>
      <c r="I368" s="8">
        <v>230000000</v>
      </c>
      <c r="J368" s="8" t="s">
        <v>16</v>
      </c>
      <c r="K368" s="8" t="s">
        <v>1351</v>
      </c>
      <c r="L368" s="8" t="s">
        <v>1253</v>
      </c>
      <c r="M368" s="8">
        <v>230000000</v>
      </c>
      <c r="N368" s="8" t="s">
        <v>3722</v>
      </c>
      <c r="O368" s="8" t="s">
        <v>131</v>
      </c>
      <c r="P368" s="8"/>
      <c r="Q368" s="8"/>
      <c r="R368" s="5" t="s">
        <v>1346</v>
      </c>
      <c r="S368" s="5"/>
      <c r="T368" s="5"/>
      <c r="U368" s="5">
        <v>0</v>
      </c>
      <c r="V368" s="5">
        <v>0</v>
      </c>
      <c r="W368" s="5">
        <v>100</v>
      </c>
      <c r="X368" s="5" t="s">
        <v>1491</v>
      </c>
      <c r="Y368" s="5" t="s">
        <v>1255</v>
      </c>
      <c r="Z368" s="5">
        <v>5</v>
      </c>
      <c r="AA368" s="10">
        <v>15.048</v>
      </c>
      <c r="AB368" s="10">
        <v>75.239999999999995</v>
      </c>
      <c r="AC368" s="10">
        <f t="shared" si="5"/>
        <v>84.268799999999999</v>
      </c>
      <c r="AD368" s="5"/>
      <c r="AE368" s="10"/>
      <c r="AF368" s="10"/>
      <c r="AG368" s="8" t="s">
        <v>1328</v>
      </c>
      <c r="AH368" s="8"/>
      <c r="AI368" s="8"/>
      <c r="AJ368" s="8" t="s">
        <v>1443</v>
      </c>
      <c r="AK368" s="8" t="s">
        <v>2263</v>
      </c>
      <c r="AL368" s="8" t="s">
        <v>2264</v>
      </c>
    </row>
    <row r="369" spans="1:38" ht="45" customHeight="1">
      <c r="A369" s="5" t="s">
        <v>431</v>
      </c>
      <c r="B369" s="8" t="s">
        <v>2265</v>
      </c>
      <c r="C369" s="64" t="s">
        <v>2261</v>
      </c>
      <c r="D369" s="8" t="s">
        <v>2266</v>
      </c>
      <c r="E369" s="8" t="s">
        <v>1252</v>
      </c>
      <c r="F369" s="8"/>
      <c r="G369" s="8"/>
      <c r="H369" s="14">
        <v>0</v>
      </c>
      <c r="I369" s="8">
        <v>230000000</v>
      </c>
      <c r="J369" s="8" t="s">
        <v>16</v>
      </c>
      <c r="K369" s="8" t="s">
        <v>1351</v>
      </c>
      <c r="L369" s="8" t="s">
        <v>1253</v>
      </c>
      <c r="M369" s="8">
        <v>230000000</v>
      </c>
      <c r="N369" s="8" t="s">
        <v>3722</v>
      </c>
      <c r="O369" s="8" t="s">
        <v>131</v>
      </c>
      <c r="P369" s="8"/>
      <c r="Q369" s="8"/>
      <c r="R369" s="5" t="s">
        <v>1346</v>
      </c>
      <c r="S369" s="5"/>
      <c r="T369" s="5"/>
      <c r="U369" s="5">
        <v>0</v>
      </c>
      <c r="V369" s="5">
        <v>0</v>
      </c>
      <c r="W369" s="5">
        <v>100</v>
      </c>
      <c r="X369" s="5" t="s">
        <v>1491</v>
      </c>
      <c r="Y369" s="5" t="s">
        <v>1255</v>
      </c>
      <c r="Z369" s="5">
        <v>10</v>
      </c>
      <c r="AA369" s="10">
        <v>20.064</v>
      </c>
      <c r="AB369" s="10">
        <v>200.64</v>
      </c>
      <c r="AC369" s="10">
        <f t="shared" si="5"/>
        <v>224.71680000000001</v>
      </c>
      <c r="AD369" s="5"/>
      <c r="AE369" s="10"/>
      <c r="AF369" s="10"/>
      <c r="AG369" s="8" t="s">
        <v>1328</v>
      </c>
      <c r="AH369" s="8"/>
      <c r="AI369" s="8"/>
      <c r="AJ369" s="8" t="s">
        <v>1443</v>
      </c>
      <c r="AK369" s="8" t="s">
        <v>2267</v>
      </c>
      <c r="AL369" s="8" t="s">
        <v>2268</v>
      </c>
    </row>
    <row r="370" spans="1:38" ht="45" customHeight="1">
      <c r="A370" s="5" t="s">
        <v>432</v>
      </c>
      <c r="B370" s="8" t="s">
        <v>2269</v>
      </c>
      <c r="C370" s="64" t="s">
        <v>2261</v>
      </c>
      <c r="D370" s="8" t="s">
        <v>2270</v>
      </c>
      <c r="E370" s="8" t="s">
        <v>1252</v>
      </c>
      <c r="F370" s="8"/>
      <c r="G370" s="8"/>
      <c r="H370" s="14">
        <v>0</v>
      </c>
      <c r="I370" s="8">
        <v>230000000</v>
      </c>
      <c r="J370" s="8" t="s">
        <v>16</v>
      </c>
      <c r="K370" s="8" t="s">
        <v>1351</v>
      </c>
      <c r="L370" s="8" t="s">
        <v>1253</v>
      </c>
      <c r="M370" s="8">
        <v>230000000</v>
      </c>
      <c r="N370" s="8" t="s">
        <v>3722</v>
      </c>
      <c r="O370" s="8" t="s">
        <v>131</v>
      </c>
      <c r="P370" s="8"/>
      <c r="Q370" s="8"/>
      <c r="R370" s="5" t="s">
        <v>1346</v>
      </c>
      <c r="S370" s="5"/>
      <c r="T370" s="5"/>
      <c r="U370" s="5">
        <v>0</v>
      </c>
      <c r="V370" s="5">
        <v>0</v>
      </c>
      <c r="W370" s="5">
        <v>100</v>
      </c>
      <c r="X370" s="5" t="s">
        <v>1491</v>
      </c>
      <c r="Y370" s="5" t="s">
        <v>1255</v>
      </c>
      <c r="Z370" s="5">
        <v>10</v>
      </c>
      <c r="AA370" s="10">
        <v>20.064</v>
      </c>
      <c r="AB370" s="10">
        <v>200.64</v>
      </c>
      <c r="AC370" s="10">
        <f t="shared" si="5"/>
        <v>224.71680000000001</v>
      </c>
      <c r="AD370" s="5"/>
      <c r="AE370" s="10"/>
      <c r="AF370" s="10"/>
      <c r="AG370" s="8" t="s">
        <v>1328</v>
      </c>
      <c r="AH370" s="8"/>
      <c r="AI370" s="8"/>
      <c r="AJ370" s="8" t="s">
        <v>1443</v>
      </c>
      <c r="AK370" s="8" t="s">
        <v>2271</v>
      </c>
      <c r="AL370" s="8" t="s">
        <v>2272</v>
      </c>
    </row>
    <row r="371" spans="1:38" ht="45" customHeight="1">
      <c r="A371" s="5" t="s">
        <v>433</v>
      </c>
      <c r="B371" s="8" t="s">
        <v>2260</v>
      </c>
      <c r="C371" s="64" t="s">
        <v>2261</v>
      </c>
      <c r="D371" s="8" t="s">
        <v>2262</v>
      </c>
      <c r="E371" s="8" t="s">
        <v>1252</v>
      </c>
      <c r="F371" s="8"/>
      <c r="G371" s="8"/>
      <c r="H371" s="14">
        <v>0</v>
      </c>
      <c r="I371" s="8">
        <v>230000000</v>
      </c>
      <c r="J371" s="8" t="s">
        <v>16</v>
      </c>
      <c r="K371" s="8" t="s">
        <v>1351</v>
      </c>
      <c r="L371" s="8" t="s">
        <v>1253</v>
      </c>
      <c r="M371" s="8">
        <v>230000000</v>
      </c>
      <c r="N371" s="8" t="s">
        <v>3722</v>
      </c>
      <c r="O371" s="8" t="s">
        <v>131</v>
      </c>
      <c r="P371" s="8"/>
      <c r="Q371" s="8"/>
      <c r="R371" s="5" t="s">
        <v>1346</v>
      </c>
      <c r="S371" s="5"/>
      <c r="T371" s="5"/>
      <c r="U371" s="5">
        <v>0</v>
      </c>
      <c r="V371" s="5">
        <v>0</v>
      </c>
      <c r="W371" s="5">
        <v>100</v>
      </c>
      <c r="X371" s="5" t="s">
        <v>1491</v>
      </c>
      <c r="Y371" s="5" t="s">
        <v>1255</v>
      </c>
      <c r="Z371" s="5">
        <v>10</v>
      </c>
      <c r="AA371" s="10">
        <v>25.079999999999995</v>
      </c>
      <c r="AB371" s="10">
        <v>250.79999999999995</v>
      </c>
      <c r="AC371" s="10">
        <f t="shared" si="5"/>
        <v>280.89599999999996</v>
      </c>
      <c r="AD371" s="5"/>
      <c r="AE371" s="10"/>
      <c r="AF371" s="10"/>
      <c r="AG371" s="8" t="s">
        <v>1328</v>
      </c>
      <c r="AH371" s="8"/>
      <c r="AI371" s="8"/>
      <c r="AJ371" s="8" t="s">
        <v>1443</v>
      </c>
      <c r="AK371" s="8" t="s">
        <v>2273</v>
      </c>
      <c r="AL371" s="8" t="s">
        <v>2274</v>
      </c>
    </row>
    <row r="372" spans="1:38" ht="45" customHeight="1">
      <c r="A372" s="5" t="s">
        <v>434</v>
      </c>
      <c r="B372" s="8" t="s">
        <v>2275</v>
      </c>
      <c r="C372" s="64" t="s">
        <v>2261</v>
      </c>
      <c r="D372" s="8" t="s">
        <v>2276</v>
      </c>
      <c r="E372" s="8" t="s">
        <v>1252</v>
      </c>
      <c r="F372" s="8"/>
      <c r="G372" s="8"/>
      <c r="H372" s="14">
        <v>0</v>
      </c>
      <c r="I372" s="8">
        <v>230000000</v>
      </c>
      <c r="J372" s="8" t="s">
        <v>16</v>
      </c>
      <c r="K372" s="8" t="s">
        <v>1351</v>
      </c>
      <c r="L372" s="8" t="s">
        <v>1253</v>
      </c>
      <c r="M372" s="8">
        <v>230000000</v>
      </c>
      <c r="N372" s="8" t="s">
        <v>3722</v>
      </c>
      <c r="O372" s="8" t="s">
        <v>131</v>
      </c>
      <c r="P372" s="8"/>
      <c r="Q372" s="8"/>
      <c r="R372" s="5" t="s">
        <v>1346</v>
      </c>
      <c r="S372" s="5"/>
      <c r="T372" s="5"/>
      <c r="U372" s="5">
        <v>0</v>
      </c>
      <c r="V372" s="5">
        <v>0</v>
      </c>
      <c r="W372" s="5">
        <v>100</v>
      </c>
      <c r="X372" s="5" t="s">
        <v>1491</v>
      </c>
      <c r="Y372" s="5" t="s">
        <v>1255</v>
      </c>
      <c r="Z372" s="5">
        <v>10</v>
      </c>
      <c r="AA372" s="10">
        <v>35.112000000000002</v>
      </c>
      <c r="AB372" s="10">
        <v>351.12</v>
      </c>
      <c r="AC372" s="10">
        <f t="shared" si="5"/>
        <v>393.25440000000003</v>
      </c>
      <c r="AD372" s="5"/>
      <c r="AE372" s="10"/>
      <c r="AF372" s="10"/>
      <c r="AG372" s="8" t="s">
        <v>1328</v>
      </c>
      <c r="AH372" s="8"/>
      <c r="AI372" s="8"/>
      <c r="AJ372" s="8" t="s">
        <v>1443</v>
      </c>
      <c r="AK372" s="8" t="s">
        <v>2277</v>
      </c>
      <c r="AL372" s="8" t="s">
        <v>2278</v>
      </c>
    </row>
    <row r="373" spans="1:38" ht="45" customHeight="1">
      <c r="A373" s="5" t="s">
        <v>435</v>
      </c>
      <c r="B373" s="8" t="s">
        <v>2275</v>
      </c>
      <c r="C373" s="64" t="s">
        <v>2261</v>
      </c>
      <c r="D373" s="8" t="s">
        <v>2276</v>
      </c>
      <c r="E373" s="8" t="s">
        <v>1252</v>
      </c>
      <c r="F373" s="8"/>
      <c r="G373" s="8"/>
      <c r="H373" s="14">
        <v>0</v>
      </c>
      <c r="I373" s="8">
        <v>230000000</v>
      </c>
      <c r="J373" s="8" t="s">
        <v>16</v>
      </c>
      <c r="K373" s="8" t="s">
        <v>1351</v>
      </c>
      <c r="L373" s="8" t="s">
        <v>1253</v>
      </c>
      <c r="M373" s="8">
        <v>230000000</v>
      </c>
      <c r="N373" s="8" t="s">
        <v>3722</v>
      </c>
      <c r="O373" s="8" t="s">
        <v>131</v>
      </c>
      <c r="P373" s="8"/>
      <c r="Q373" s="8"/>
      <c r="R373" s="5" t="s">
        <v>1346</v>
      </c>
      <c r="S373" s="5"/>
      <c r="T373" s="5"/>
      <c r="U373" s="5">
        <v>0</v>
      </c>
      <c r="V373" s="5">
        <v>0</v>
      </c>
      <c r="W373" s="5">
        <v>100</v>
      </c>
      <c r="X373" s="5" t="s">
        <v>1491</v>
      </c>
      <c r="Y373" s="5" t="s">
        <v>1255</v>
      </c>
      <c r="Z373" s="5">
        <v>25</v>
      </c>
      <c r="AA373" s="10">
        <v>40.128</v>
      </c>
      <c r="AB373" s="10">
        <v>1003.2</v>
      </c>
      <c r="AC373" s="10">
        <f t="shared" si="5"/>
        <v>1123.5840000000001</v>
      </c>
      <c r="AD373" s="5"/>
      <c r="AE373" s="10"/>
      <c r="AF373" s="10"/>
      <c r="AG373" s="8" t="s">
        <v>1328</v>
      </c>
      <c r="AH373" s="8"/>
      <c r="AI373" s="8"/>
      <c r="AJ373" s="8" t="s">
        <v>1443</v>
      </c>
      <c r="AK373" s="8" t="s">
        <v>2279</v>
      </c>
      <c r="AL373" s="8" t="s">
        <v>2280</v>
      </c>
    </row>
    <row r="374" spans="1:38" ht="45" customHeight="1">
      <c r="A374" s="5" t="s">
        <v>436</v>
      </c>
      <c r="B374" s="8" t="s">
        <v>2275</v>
      </c>
      <c r="C374" s="64" t="s">
        <v>2261</v>
      </c>
      <c r="D374" s="8" t="s">
        <v>2276</v>
      </c>
      <c r="E374" s="8" t="s">
        <v>1252</v>
      </c>
      <c r="F374" s="8"/>
      <c r="G374" s="8"/>
      <c r="H374" s="14">
        <v>0</v>
      </c>
      <c r="I374" s="8">
        <v>230000000</v>
      </c>
      <c r="J374" s="8" t="s">
        <v>16</v>
      </c>
      <c r="K374" s="8" t="s">
        <v>1351</v>
      </c>
      <c r="L374" s="8" t="s">
        <v>1253</v>
      </c>
      <c r="M374" s="8">
        <v>230000000</v>
      </c>
      <c r="N374" s="8" t="s">
        <v>3722</v>
      </c>
      <c r="O374" s="8" t="s">
        <v>131</v>
      </c>
      <c r="P374" s="8"/>
      <c r="Q374" s="8"/>
      <c r="R374" s="5" t="s">
        <v>1346</v>
      </c>
      <c r="S374" s="5"/>
      <c r="T374" s="5"/>
      <c r="U374" s="5">
        <v>0</v>
      </c>
      <c r="V374" s="5">
        <v>0</v>
      </c>
      <c r="W374" s="5">
        <v>100</v>
      </c>
      <c r="X374" s="5" t="s">
        <v>1491</v>
      </c>
      <c r="Y374" s="5" t="s">
        <v>1255</v>
      </c>
      <c r="Z374" s="5">
        <v>15</v>
      </c>
      <c r="AA374" s="10">
        <v>50.159999999999989</v>
      </c>
      <c r="AB374" s="10">
        <v>752.39999999999986</v>
      </c>
      <c r="AC374" s="10">
        <f t="shared" si="5"/>
        <v>842.68799999999987</v>
      </c>
      <c r="AD374" s="5"/>
      <c r="AE374" s="10"/>
      <c r="AF374" s="10"/>
      <c r="AG374" s="8" t="s">
        <v>1328</v>
      </c>
      <c r="AH374" s="8"/>
      <c r="AI374" s="8"/>
      <c r="AJ374" s="8" t="s">
        <v>1443</v>
      </c>
      <c r="AK374" s="8" t="s">
        <v>2281</v>
      </c>
      <c r="AL374" s="8" t="s">
        <v>2282</v>
      </c>
    </row>
    <row r="375" spans="1:38" ht="45" customHeight="1">
      <c r="A375" s="5" t="s">
        <v>438</v>
      </c>
      <c r="B375" s="8" t="s">
        <v>2275</v>
      </c>
      <c r="C375" s="64" t="s">
        <v>2261</v>
      </c>
      <c r="D375" s="8" t="s">
        <v>2276</v>
      </c>
      <c r="E375" s="8" t="s">
        <v>1252</v>
      </c>
      <c r="F375" s="8"/>
      <c r="G375" s="8"/>
      <c r="H375" s="14">
        <v>0</v>
      </c>
      <c r="I375" s="8">
        <v>230000000</v>
      </c>
      <c r="J375" s="8" t="s">
        <v>16</v>
      </c>
      <c r="K375" s="8" t="s">
        <v>1351</v>
      </c>
      <c r="L375" s="8" t="s">
        <v>1253</v>
      </c>
      <c r="M375" s="8">
        <v>230000000</v>
      </c>
      <c r="N375" s="8" t="s">
        <v>3722</v>
      </c>
      <c r="O375" s="8" t="s">
        <v>131</v>
      </c>
      <c r="P375" s="8"/>
      <c r="Q375" s="8"/>
      <c r="R375" s="5" t="s">
        <v>1346</v>
      </c>
      <c r="S375" s="5"/>
      <c r="T375" s="5"/>
      <c r="U375" s="5">
        <v>0</v>
      </c>
      <c r="V375" s="5">
        <v>0</v>
      </c>
      <c r="W375" s="5">
        <v>100</v>
      </c>
      <c r="X375" s="5" t="s">
        <v>1491</v>
      </c>
      <c r="Y375" s="5" t="s">
        <v>1255</v>
      </c>
      <c r="Z375" s="5">
        <v>5</v>
      </c>
      <c r="AA375" s="10">
        <v>50.159999999999989</v>
      </c>
      <c r="AB375" s="10">
        <v>250.79999999999995</v>
      </c>
      <c r="AC375" s="10">
        <f t="shared" si="5"/>
        <v>280.89599999999996</v>
      </c>
      <c r="AD375" s="5"/>
      <c r="AE375" s="10"/>
      <c r="AF375" s="10"/>
      <c r="AG375" s="8" t="s">
        <v>1328</v>
      </c>
      <c r="AH375" s="8"/>
      <c r="AI375" s="8"/>
      <c r="AJ375" s="8" t="s">
        <v>1443</v>
      </c>
      <c r="AK375" s="8" t="s">
        <v>2283</v>
      </c>
      <c r="AL375" s="8" t="s">
        <v>2284</v>
      </c>
    </row>
    <row r="376" spans="1:38" ht="45" customHeight="1">
      <c r="A376" s="5" t="s">
        <v>439</v>
      </c>
      <c r="B376" s="8" t="s">
        <v>2275</v>
      </c>
      <c r="C376" s="64" t="s">
        <v>2261</v>
      </c>
      <c r="D376" s="8" t="s">
        <v>2276</v>
      </c>
      <c r="E376" s="8" t="s">
        <v>1252</v>
      </c>
      <c r="F376" s="8"/>
      <c r="G376" s="8"/>
      <c r="H376" s="14">
        <v>0</v>
      </c>
      <c r="I376" s="8">
        <v>230000000</v>
      </c>
      <c r="J376" s="8" t="s">
        <v>16</v>
      </c>
      <c r="K376" s="8" t="s">
        <v>1351</v>
      </c>
      <c r="L376" s="8" t="s">
        <v>1253</v>
      </c>
      <c r="M376" s="8">
        <v>230000000</v>
      </c>
      <c r="N376" s="8" t="s">
        <v>3722</v>
      </c>
      <c r="O376" s="8" t="s">
        <v>131</v>
      </c>
      <c r="P376" s="8"/>
      <c r="Q376" s="8"/>
      <c r="R376" s="5" t="s">
        <v>1346</v>
      </c>
      <c r="S376" s="5"/>
      <c r="T376" s="5"/>
      <c r="U376" s="5">
        <v>0</v>
      </c>
      <c r="V376" s="5">
        <v>0</v>
      </c>
      <c r="W376" s="5">
        <v>100</v>
      </c>
      <c r="X376" s="5" t="s">
        <v>1491</v>
      </c>
      <c r="Y376" s="5" t="s">
        <v>1255</v>
      </c>
      <c r="Z376" s="5">
        <v>5</v>
      </c>
      <c r="AA376" s="10">
        <v>60.192</v>
      </c>
      <c r="AB376" s="10">
        <v>300.95999999999998</v>
      </c>
      <c r="AC376" s="10">
        <f t="shared" si="5"/>
        <v>337.0752</v>
      </c>
      <c r="AD376" s="5"/>
      <c r="AE376" s="10"/>
      <c r="AF376" s="10"/>
      <c r="AG376" s="8" t="s">
        <v>1328</v>
      </c>
      <c r="AH376" s="8"/>
      <c r="AI376" s="8"/>
      <c r="AJ376" s="8" t="s">
        <v>1443</v>
      </c>
      <c r="AK376" s="8" t="s">
        <v>2285</v>
      </c>
      <c r="AL376" s="8" t="s">
        <v>2286</v>
      </c>
    </row>
    <row r="377" spans="1:38" ht="45" customHeight="1">
      <c r="A377" s="5" t="s">
        <v>440</v>
      </c>
      <c r="B377" s="8" t="s">
        <v>2275</v>
      </c>
      <c r="C377" s="64" t="s">
        <v>2261</v>
      </c>
      <c r="D377" s="8" t="s">
        <v>2276</v>
      </c>
      <c r="E377" s="8" t="s">
        <v>1252</v>
      </c>
      <c r="F377" s="8"/>
      <c r="G377" s="8"/>
      <c r="H377" s="14">
        <v>0</v>
      </c>
      <c r="I377" s="8">
        <v>230000000</v>
      </c>
      <c r="J377" s="8" t="s">
        <v>16</v>
      </c>
      <c r="K377" s="8" t="s">
        <v>1351</v>
      </c>
      <c r="L377" s="8" t="s">
        <v>1253</v>
      </c>
      <c r="M377" s="8">
        <v>230000000</v>
      </c>
      <c r="N377" s="8" t="s">
        <v>3722</v>
      </c>
      <c r="O377" s="8" t="s">
        <v>131</v>
      </c>
      <c r="P377" s="8"/>
      <c r="Q377" s="8"/>
      <c r="R377" s="5" t="s">
        <v>1346</v>
      </c>
      <c r="S377" s="5"/>
      <c r="T377" s="5"/>
      <c r="U377" s="5">
        <v>0</v>
      </c>
      <c r="V377" s="5">
        <v>0</v>
      </c>
      <c r="W377" s="5">
        <v>100</v>
      </c>
      <c r="X377" s="5" t="s">
        <v>1491</v>
      </c>
      <c r="Y377" s="5" t="s">
        <v>1255</v>
      </c>
      <c r="Z377" s="5">
        <v>5</v>
      </c>
      <c r="AA377" s="10">
        <v>65.208000000000013</v>
      </c>
      <c r="AB377" s="10">
        <v>326.04000000000008</v>
      </c>
      <c r="AC377" s="10">
        <f t="shared" si="5"/>
        <v>365.16480000000013</v>
      </c>
      <c r="AD377" s="5"/>
      <c r="AE377" s="10"/>
      <c r="AF377" s="10"/>
      <c r="AG377" s="8" t="s">
        <v>1328</v>
      </c>
      <c r="AH377" s="8"/>
      <c r="AI377" s="8"/>
      <c r="AJ377" s="8" t="s">
        <v>1443</v>
      </c>
      <c r="AK377" s="8" t="s">
        <v>2287</v>
      </c>
      <c r="AL377" s="8" t="s">
        <v>2288</v>
      </c>
    </row>
    <row r="378" spans="1:38" ht="45" customHeight="1">
      <c r="A378" s="5" t="s">
        <v>441</v>
      </c>
      <c r="B378" s="8" t="s">
        <v>2275</v>
      </c>
      <c r="C378" s="64" t="s">
        <v>2261</v>
      </c>
      <c r="D378" s="8" t="s">
        <v>2276</v>
      </c>
      <c r="E378" s="8" t="s">
        <v>1252</v>
      </c>
      <c r="F378" s="8"/>
      <c r="G378" s="8"/>
      <c r="H378" s="14">
        <v>0</v>
      </c>
      <c r="I378" s="8">
        <v>230000000</v>
      </c>
      <c r="J378" s="8" t="s">
        <v>16</v>
      </c>
      <c r="K378" s="8" t="s">
        <v>1351</v>
      </c>
      <c r="L378" s="8" t="s">
        <v>1253</v>
      </c>
      <c r="M378" s="8">
        <v>230000000</v>
      </c>
      <c r="N378" s="8" t="s">
        <v>3722</v>
      </c>
      <c r="O378" s="8" t="s">
        <v>131</v>
      </c>
      <c r="P378" s="8"/>
      <c r="Q378" s="8"/>
      <c r="R378" s="5" t="s">
        <v>1346</v>
      </c>
      <c r="S378" s="5"/>
      <c r="T378" s="5"/>
      <c r="U378" s="5">
        <v>0</v>
      </c>
      <c r="V378" s="5">
        <v>0</v>
      </c>
      <c r="W378" s="5">
        <v>100</v>
      </c>
      <c r="X378" s="5" t="s">
        <v>1491</v>
      </c>
      <c r="Y378" s="5" t="s">
        <v>1255</v>
      </c>
      <c r="Z378" s="5">
        <v>25</v>
      </c>
      <c r="AA378" s="10">
        <v>80.256</v>
      </c>
      <c r="AB378" s="10">
        <v>2006.4</v>
      </c>
      <c r="AC378" s="10">
        <f t="shared" si="5"/>
        <v>2247.1680000000001</v>
      </c>
      <c r="AD378" s="5"/>
      <c r="AE378" s="10"/>
      <c r="AF378" s="10"/>
      <c r="AG378" s="8" t="s">
        <v>1328</v>
      </c>
      <c r="AH378" s="8"/>
      <c r="AI378" s="8"/>
      <c r="AJ378" s="8" t="s">
        <v>1443</v>
      </c>
      <c r="AK378" s="8" t="s">
        <v>2289</v>
      </c>
      <c r="AL378" s="8" t="s">
        <v>2290</v>
      </c>
    </row>
    <row r="379" spans="1:38" ht="45" customHeight="1">
      <c r="A379" s="5" t="s">
        <v>442</v>
      </c>
      <c r="B379" s="8" t="s">
        <v>2275</v>
      </c>
      <c r="C379" s="64" t="s">
        <v>2261</v>
      </c>
      <c r="D379" s="8" t="s">
        <v>2276</v>
      </c>
      <c r="E379" s="8" t="s">
        <v>1252</v>
      </c>
      <c r="F379" s="8"/>
      <c r="G379" s="8"/>
      <c r="H379" s="14">
        <v>0</v>
      </c>
      <c r="I379" s="8">
        <v>230000000</v>
      </c>
      <c r="J379" s="8" t="s">
        <v>16</v>
      </c>
      <c r="K379" s="8" t="s">
        <v>1351</v>
      </c>
      <c r="L379" s="8" t="s">
        <v>1253</v>
      </c>
      <c r="M379" s="8">
        <v>230000000</v>
      </c>
      <c r="N379" s="8" t="s">
        <v>3722</v>
      </c>
      <c r="O379" s="8" t="s">
        <v>131</v>
      </c>
      <c r="P379" s="8"/>
      <c r="Q379" s="8"/>
      <c r="R379" s="5" t="s">
        <v>1346</v>
      </c>
      <c r="S379" s="5"/>
      <c r="T379" s="5"/>
      <c r="U379" s="5">
        <v>0</v>
      </c>
      <c r="V379" s="5">
        <v>0</v>
      </c>
      <c r="W379" s="5">
        <v>100</v>
      </c>
      <c r="X379" s="5" t="s">
        <v>1491</v>
      </c>
      <c r="Y379" s="5" t="s">
        <v>1255</v>
      </c>
      <c r="Z379" s="5">
        <v>5</v>
      </c>
      <c r="AA379" s="10">
        <v>95.304000000000002</v>
      </c>
      <c r="AB379" s="10">
        <v>476.52</v>
      </c>
      <c r="AC379" s="10">
        <f t="shared" si="5"/>
        <v>533.70240000000001</v>
      </c>
      <c r="AD379" s="5"/>
      <c r="AE379" s="10"/>
      <c r="AF379" s="10"/>
      <c r="AG379" s="8" t="s">
        <v>1328</v>
      </c>
      <c r="AH379" s="8"/>
      <c r="AI379" s="8"/>
      <c r="AJ379" s="8" t="s">
        <v>1443</v>
      </c>
      <c r="AK379" s="8" t="s">
        <v>2291</v>
      </c>
      <c r="AL379" s="8" t="s">
        <v>2292</v>
      </c>
    </row>
    <row r="380" spans="1:38" ht="45" customHeight="1">
      <c r="A380" s="5" t="s">
        <v>443</v>
      </c>
      <c r="B380" s="8" t="s">
        <v>2275</v>
      </c>
      <c r="C380" s="64" t="s">
        <v>2261</v>
      </c>
      <c r="D380" s="8" t="s">
        <v>2276</v>
      </c>
      <c r="E380" s="8" t="s">
        <v>1252</v>
      </c>
      <c r="F380" s="8"/>
      <c r="G380" s="8"/>
      <c r="H380" s="14">
        <v>0</v>
      </c>
      <c r="I380" s="8">
        <v>230000000</v>
      </c>
      <c r="J380" s="8" t="s">
        <v>16</v>
      </c>
      <c r="K380" s="8" t="s">
        <v>1351</v>
      </c>
      <c r="L380" s="8" t="s">
        <v>1253</v>
      </c>
      <c r="M380" s="8">
        <v>230000000</v>
      </c>
      <c r="N380" s="8" t="s">
        <v>3722</v>
      </c>
      <c r="O380" s="8" t="s">
        <v>131</v>
      </c>
      <c r="P380" s="8"/>
      <c r="Q380" s="8"/>
      <c r="R380" s="5" t="s">
        <v>1346</v>
      </c>
      <c r="S380" s="5"/>
      <c r="T380" s="5"/>
      <c r="U380" s="5">
        <v>0</v>
      </c>
      <c r="V380" s="5">
        <v>0</v>
      </c>
      <c r="W380" s="5">
        <v>100</v>
      </c>
      <c r="X380" s="5" t="s">
        <v>1491</v>
      </c>
      <c r="Y380" s="5" t="s">
        <v>1255</v>
      </c>
      <c r="Z380" s="5">
        <v>5</v>
      </c>
      <c r="AA380" s="10">
        <v>100.31999999999998</v>
      </c>
      <c r="AB380" s="10">
        <v>501.59999999999991</v>
      </c>
      <c r="AC380" s="10">
        <f t="shared" si="5"/>
        <v>561.79199999999992</v>
      </c>
      <c r="AD380" s="5"/>
      <c r="AE380" s="10"/>
      <c r="AF380" s="10"/>
      <c r="AG380" s="8" t="s">
        <v>1328</v>
      </c>
      <c r="AH380" s="8"/>
      <c r="AI380" s="8"/>
      <c r="AJ380" s="8" t="s">
        <v>1443</v>
      </c>
      <c r="AK380" s="8" t="s">
        <v>2293</v>
      </c>
      <c r="AL380" s="8" t="s">
        <v>2294</v>
      </c>
    </row>
    <row r="381" spans="1:38" ht="45" customHeight="1">
      <c r="A381" s="5" t="s">
        <v>444</v>
      </c>
      <c r="B381" s="8" t="s">
        <v>2275</v>
      </c>
      <c r="C381" s="64" t="s">
        <v>2261</v>
      </c>
      <c r="D381" s="8" t="s">
        <v>2276</v>
      </c>
      <c r="E381" s="8" t="s">
        <v>1252</v>
      </c>
      <c r="F381" s="8"/>
      <c r="G381" s="8"/>
      <c r="H381" s="14">
        <v>0</v>
      </c>
      <c r="I381" s="8">
        <v>230000000</v>
      </c>
      <c r="J381" s="8" t="s">
        <v>16</v>
      </c>
      <c r="K381" s="8" t="s">
        <v>1351</v>
      </c>
      <c r="L381" s="8" t="s">
        <v>1253</v>
      </c>
      <c r="M381" s="8">
        <v>230000000</v>
      </c>
      <c r="N381" s="8" t="s">
        <v>3722</v>
      </c>
      <c r="O381" s="8" t="s">
        <v>131</v>
      </c>
      <c r="P381" s="8"/>
      <c r="Q381" s="8"/>
      <c r="R381" s="5" t="s">
        <v>1346</v>
      </c>
      <c r="S381" s="5"/>
      <c r="T381" s="5"/>
      <c r="U381" s="5">
        <v>0</v>
      </c>
      <c r="V381" s="5">
        <v>0</v>
      </c>
      <c r="W381" s="5">
        <v>100</v>
      </c>
      <c r="X381" s="5" t="s">
        <v>1491</v>
      </c>
      <c r="Y381" s="5" t="s">
        <v>1255</v>
      </c>
      <c r="Z381" s="5">
        <v>15</v>
      </c>
      <c r="AA381" s="10">
        <v>120.384</v>
      </c>
      <c r="AB381" s="10">
        <v>1805.76</v>
      </c>
      <c r="AC381" s="10">
        <f t="shared" si="5"/>
        <v>2022.4512000000002</v>
      </c>
      <c r="AD381" s="5"/>
      <c r="AE381" s="10"/>
      <c r="AF381" s="10"/>
      <c r="AG381" s="8" t="s">
        <v>1328</v>
      </c>
      <c r="AH381" s="8"/>
      <c r="AI381" s="8"/>
      <c r="AJ381" s="8" t="s">
        <v>1443</v>
      </c>
      <c r="AK381" s="8" t="s">
        <v>2295</v>
      </c>
      <c r="AL381" s="8" t="s">
        <v>2296</v>
      </c>
    </row>
    <row r="382" spans="1:38" ht="45" customHeight="1">
      <c r="A382" s="5" t="s">
        <v>445</v>
      </c>
      <c r="B382" s="8" t="s">
        <v>2269</v>
      </c>
      <c r="C382" s="64" t="s">
        <v>2261</v>
      </c>
      <c r="D382" s="8" t="s">
        <v>2270</v>
      </c>
      <c r="E382" s="8" t="s">
        <v>1252</v>
      </c>
      <c r="F382" s="8"/>
      <c r="G382" s="8"/>
      <c r="H382" s="14">
        <v>0</v>
      </c>
      <c r="I382" s="8">
        <v>230000000</v>
      </c>
      <c r="J382" s="8" t="s">
        <v>16</v>
      </c>
      <c r="K382" s="8" t="s">
        <v>1351</v>
      </c>
      <c r="L382" s="8" t="s">
        <v>1253</v>
      </c>
      <c r="M382" s="8">
        <v>230000000</v>
      </c>
      <c r="N382" s="8" t="s">
        <v>3722</v>
      </c>
      <c r="O382" s="8" t="s">
        <v>131</v>
      </c>
      <c r="P382" s="8"/>
      <c r="Q382" s="8"/>
      <c r="R382" s="5" t="s">
        <v>1346</v>
      </c>
      <c r="S382" s="5"/>
      <c r="T382" s="5"/>
      <c r="U382" s="5">
        <v>0</v>
      </c>
      <c r="V382" s="5">
        <v>0</v>
      </c>
      <c r="W382" s="5">
        <v>100</v>
      </c>
      <c r="X382" s="5" t="s">
        <v>1491</v>
      </c>
      <c r="Y382" s="5" t="s">
        <v>1255</v>
      </c>
      <c r="Z382" s="5">
        <v>10</v>
      </c>
      <c r="AA382" s="10">
        <v>140.44800000000001</v>
      </c>
      <c r="AB382" s="10">
        <v>1404.48</v>
      </c>
      <c r="AC382" s="10">
        <f t="shared" si="5"/>
        <v>1573.0176000000001</v>
      </c>
      <c r="AD382" s="5"/>
      <c r="AE382" s="10"/>
      <c r="AF382" s="10"/>
      <c r="AG382" s="8" t="s">
        <v>1328</v>
      </c>
      <c r="AH382" s="8"/>
      <c r="AI382" s="8"/>
      <c r="AJ382" s="8" t="s">
        <v>1443</v>
      </c>
      <c r="AK382" s="8" t="s">
        <v>2297</v>
      </c>
      <c r="AL382" s="8" t="s">
        <v>2298</v>
      </c>
    </row>
    <row r="383" spans="1:38" ht="45" customHeight="1">
      <c r="A383" s="5" t="s">
        <v>446</v>
      </c>
      <c r="B383" s="8" t="s">
        <v>2275</v>
      </c>
      <c r="C383" s="64" t="s">
        <v>2261</v>
      </c>
      <c r="D383" s="8" t="s">
        <v>2276</v>
      </c>
      <c r="E383" s="8" t="s">
        <v>1252</v>
      </c>
      <c r="F383" s="8"/>
      <c r="G383" s="8"/>
      <c r="H383" s="14">
        <v>0</v>
      </c>
      <c r="I383" s="8">
        <v>230000000</v>
      </c>
      <c r="J383" s="8" t="s">
        <v>16</v>
      </c>
      <c r="K383" s="8" t="s">
        <v>1351</v>
      </c>
      <c r="L383" s="8" t="s">
        <v>1253</v>
      </c>
      <c r="M383" s="8">
        <v>230000000</v>
      </c>
      <c r="N383" s="8" t="s">
        <v>3722</v>
      </c>
      <c r="O383" s="8" t="s">
        <v>131</v>
      </c>
      <c r="P383" s="8"/>
      <c r="Q383" s="8"/>
      <c r="R383" s="5" t="s">
        <v>1346</v>
      </c>
      <c r="S383" s="5"/>
      <c r="T383" s="5"/>
      <c r="U383" s="5">
        <v>0</v>
      </c>
      <c r="V383" s="5">
        <v>0</v>
      </c>
      <c r="W383" s="5">
        <v>100</v>
      </c>
      <c r="X383" s="5" t="s">
        <v>1491</v>
      </c>
      <c r="Y383" s="5" t="s">
        <v>1255</v>
      </c>
      <c r="Z383" s="5">
        <v>5</v>
      </c>
      <c r="AA383" s="10">
        <v>140.44800000000001</v>
      </c>
      <c r="AB383" s="10">
        <v>702.24</v>
      </c>
      <c r="AC383" s="10">
        <f t="shared" si="5"/>
        <v>786.50880000000006</v>
      </c>
      <c r="AD383" s="5"/>
      <c r="AE383" s="10"/>
      <c r="AF383" s="10"/>
      <c r="AG383" s="8" t="s">
        <v>1328</v>
      </c>
      <c r="AH383" s="8"/>
      <c r="AI383" s="8"/>
      <c r="AJ383" s="8" t="s">
        <v>1443</v>
      </c>
      <c r="AK383" s="8" t="s">
        <v>2299</v>
      </c>
      <c r="AL383" s="8" t="s">
        <v>2300</v>
      </c>
    </row>
    <row r="384" spans="1:38" ht="45" customHeight="1">
      <c r="A384" s="5" t="s">
        <v>447</v>
      </c>
      <c r="B384" s="8" t="s">
        <v>2275</v>
      </c>
      <c r="C384" s="64" t="s">
        <v>2261</v>
      </c>
      <c r="D384" s="8" t="s">
        <v>2276</v>
      </c>
      <c r="E384" s="8" t="s">
        <v>1252</v>
      </c>
      <c r="F384" s="8"/>
      <c r="G384" s="8"/>
      <c r="H384" s="14">
        <v>0</v>
      </c>
      <c r="I384" s="8">
        <v>230000000</v>
      </c>
      <c r="J384" s="8" t="s">
        <v>16</v>
      </c>
      <c r="K384" s="8" t="s">
        <v>1351</v>
      </c>
      <c r="L384" s="8" t="s">
        <v>1253</v>
      </c>
      <c r="M384" s="8">
        <v>230000000</v>
      </c>
      <c r="N384" s="8" t="s">
        <v>3722</v>
      </c>
      <c r="O384" s="8" t="s">
        <v>131</v>
      </c>
      <c r="P384" s="8"/>
      <c r="Q384" s="8"/>
      <c r="R384" s="5" t="s">
        <v>1346</v>
      </c>
      <c r="S384" s="5"/>
      <c r="T384" s="5"/>
      <c r="U384" s="5">
        <v>0</v>
      </c>
      <c r="V384" s="5">
        <v>0</v>
      </c>
      <c r="W384" s="5">
        <v>100</v>
      </c>
      <c r="X384" s="5" t="s">
        <v>1491</v>
      </c>
      <c r="Y384" s="5" t="s">
        <v>1255</v>
      </c>
      <c r="Z384" s="5">
        <v>10</v>
      </c>
      <c r="AA384" s="10">
        <v>210.672</v>
      </c>
      <c r="AB384" s="10">
        <v>2106.7199999999998</v>
      </c>
      <c r="AC384" s="10">
        <f t="shared" si="5"/>
        <v>2359.5264000000002</v>
      </c>
      <c r="AD384" s="5"/>
      <c r="AE384" s="10"/>
      <c r="AF384" s="10"/>
      <c r="AG384" s="8" t="s">
        <v>1328</v>
      </c>
      <c r="AH384" s="8"/>
      <c r="AI384" s="8"/>
      <c r="AJ384" s="8" t="s">
        <v>1443</v>
      </c>
      <c r="AK384" s="8" t="s">
        <v>2301</v>
      </c>
      <c r="AL384" s="8" t="s">
        <v>2302</v>
      </c>
    </row>
    <row r="385" spans="1:38" ht="45" customHeight="1">
      <c r="A385" s="5" t="s">
        <v>448</v>
      </c>
      <c r="B385" s="8" t="s">
        <v>2303</v>
      </c>
      <c r="C385" s="64" t="s">
        <v>2261</v>
      </c>
      <c r="D385" s="8" t="s">
        <v>2304</v>
      </c>
      <c r="E385" s="8" t="s">
        <v>1252</v>
      </c>
      <c r="F385" s="8"/>
      <c r="G385" s="8"/>
      <c r="H385" s="14">
        <v>0</v>
      </c>
      <c r="I385" s="8">
        <v>230000000</v>
      </c>
      <c r="J385" s="8" t="s">
        <v>16</v>
      </c>
      <c r="K385" s="8" t="s">
        <v>1351</v>
      </c>
      <c r="L385" s="8" t="s">
        <v>1253</v>
      </c>
      <c r="M385" s="8">
        <v>230000000</v>
      </c>
      <c r="N385" s="8" t="s">
        <v>3722</v>
      </c>
      <c r="O385" s="8" t="s">
        <v>131</v>
      </c>
      <c r="P385" s="8"/>
      <c r="Q385" s="8"/>
      <c r="R385" s="5" t="s">
        <v>1346</v>
      </c>
      <c r="S385" s="5"/>
      <c r="T385" s="5"/>
      <c r="U385" s="5">
        <v>0</v>
      </c>
      <c r="V385" s="5">
        <v>0</v>
      </c>
      <c r="W385" s="5">
        <v>100</v>
      </c>
      <c r="X385" s="5" t="s">
        <v>1491</v>
      </c>
      <c r="Y385" s="5" t="s">
        <v>1255</v>
      </c>
      <c r="Z385" s="5">
        <v>2</v>
      </c>
      <c r="AA385" s="10">
        <v>313.45732000000004</v>
      </c>
      <c r="AB385" s="10">
        <v>626.91464000000008</v>
      </c>
      <c r="AC385" s="10">
        <f t="shared" si="5"/>
        <v>702.14439680000021</v>
      </c>
      <c r="AD385" s="5"/>
      <c r="AE385" s="10"/>
      <c r="AF385" s="10"/>
      <c r="AG385" s="8" t="s">
        <v>1328</v>
      </c>
      <c r="AH385" s="8"/>
      <c r="AI385" s="8"/>
      <c r="AJ385" s="8" t="s">
        <v>1443</v>
      </c>
      <c r="AK385" s="8" t="s">
        <v>2305</v>
      </c>
      <c r="AL385" s="8" t="s">
        <v>2306</v>
      </c>
    </row>
    <row r="386" spans="1:38" ht="45" customHeight="1">
      <c r="A386" s="5" t="s">
        <v>449</v>
      </c>
      <c r="B386" s="8" t="s">
        <v>2307</v>
      </c>
      <c r="C386" s="64" t="s">
        <v>2308</v>
      </c>
      <c r="D386" s="8" t="s">
        <v>2309</v>
      </c>
      <c r="E386" s="8" t="s">
        <v>1252</v>
      </c>
      <c r="F386" s="8"/>
      <c r="G386" s="8"/>
      <c r="H386" s="14">
        <v>0</v>
      </c>
      <c r="I386" s="8">
        <v>230000000</v>
      </c>
      <c r="J386" s="8" t="s">
        <v>16</v>
      </c>
      <c r="K386" s="8" t="s">
        <v>1351</v>
      </c>
      <c r="L386" s="8" t="s">
        <v>1253</v>
      </c>
      <c r="M386" s="8">
        <v>230000000</v>
      </c>
      <c r="N386" s="8" t="s">
        <v>3722</v>
      </c>
      <c r="O386" s="8" t="s">
        <v>131</v>
      </c>
      <c r="P386" s="8"/>
      <c r="Q386" s="8"/>
      <c r="R386" s="5" t="s">
        <v>1346</v>
      </c>
      <c r="S386" s="5"/>
      <c r="T386" s="5"/>
      <c r="U386" s="5">
        <v>0</v>
      </c>
      <c r="V386" s="5">
        <v>0</v>
      </c>
      <c r="W386" s="5">
        <v>100</v>
      </c>
      <c r="X386" s="5" t="s">
        <v>1491</v>
      </c>
      <c r="Y386" s="5" t="s">
        <v>1255</v>
      </c>
      <c r="Z386" s="5">
        <v>11</v>
      </c>
      <c r="AA386" s="10">
        <v>2341.0714285714284</v>
      </c>
      <c r="AB386" s="10">
        <v>25751.785714285714</v>
      </c>
      <c r="AC386" s="10">
        <f t="shared" si="5"/>
        <v>28842.000000000004</v>
      </c>
      <c r="AD386" s="5"/>
      <c r="AE386" s="10"/>
      <c r="AF386" s="10"/>
      <c r="AG386" s="8" t="s">
        <v>1328</v>
      </c>
      <c r="AH386" s="8"/>
      <c r="AI386" s="8"/>
      <c r="AJ386" s="8" t="s">
        <v>1443</v>
      </c>
      <c r="AK386" s="8" t="s">
        <v>2310</v>
      </c>
      <c r="AL386" s="8" t="s">
        <v>2311</v>
      </c>
    </row>
    <row r="387" spans="1:38" ht="45" customHeight="1">
      <c r="A387" s="5" t="s">
        <v>450</v>
      </c>
      <c r="B387" s="8" t="s">
        <v>2312</v>
      </c>
      <c r="C387" s="64" t="s">
        <v>2313</v>
      </c>
      <c r="D387" s="8" t="s">
        <v>2314</v>
      </c>
      <c r="E387" s="8" t="s">
        <v>1252</v>
      </c>
      <c r="F387" s="8"/>
      <c r="G387" s="8"/>
      <c r="H387" s="14">
        <v>0</v>
      </c>
      <c r="I387" s="8">
        <v>230000000</v>
      </c>
      <c r="J387" s="8" t="s">
        <v>16</v>
      </c>
      <c r="K387" s="8" t="s">
        <v>1351</v>
      </c>
      <c r="L387" s="8" t="s">
        <v>1253</v>
      </c>
      <c r="M387" s="8">
        <v>230000000</v>
      </c>
      <c r="N387" s="8" t="s">
        <v>3722</v>
      </c>
      <c r="O387" s="8" t="s">
        <v>131</v>
      </c>
      <c r="P387" s="8"/>
      <c r="Q387" s="8"/>
      <c r="R387" s="5" t="s">
        <v>1346</v>
      </c>
      <c r="S387" s="5"/>
      <c r="T387" s="5"/>
      <c r="U387" s="5">
        <v>0</v>
      </c>
      <c r="V387" s="5">
        <v>0</v>
      </c>
      <c r="W387" s="5">
        <v>100</v>
      </c>
      <c r="X387" s="5" t="s">
        <v>1491</v>
      </c>
      <c r="Y387" s="5" t="s">
        <v>1255</v>
      </c>
      <c r="Z387" s="5">
        <v>8</v>
      </c>
      <c r="AA387" s="10">
        <v>115.36800000000002</v>
      </c>
      <c r="AB387" s="10">
        <v>922.94400000000019</v>
      </c>
      <c r="AC387" s="10">
        <f t="shared" si="5"/>
        <v>1033.6972800000003</v>
      </c>
      <c r="AD387" s="5"/>
      <c r="AE387" s="10"/>
      <c r="AF387" s="10"/>
      <c r="AG387" s="8" t="s">
        <v>1328</v>
      </c>
      <c r="AH387" s="8"/>
      <c r="AI387" s="8"/>
      <c r="AJ387" s="8" t="s">
        <v>1443</v>
      </c>
      <c r="AK387" s="8" t="s">
        <v>2315</v>
      </c>
      <c r="AL387" s="8" t="s">
        <v>2316</v>
      </c>
    </row>
    <row r="388" spans="1:38" ht="45" customHeight="1">
      <c r="A388" s="5" t="s">
        <v>451</v>
      </c>
      <c r="B388" s="8" t="s">
        <v>2312</v>
      </c>
      <c r="C388" s="64" t="s">
        <v>2313</v>
      </c>
      <c r="D388" s="8" t="s">
        <v>2314</v>
      </c>
      <c r="E388" s="8" t="s">
        <v>1252</v>
      </c>
      <c r="F388" s="8"/>
      <c r="G388" s="8"/>
      <c r="H388" s="14">
        <v>0</v>
      </c>
      <c r="I388" s="8">
        <v>230000000</v>
      </c>
      <c r="J388" s="8" t="s">
        <v>16</v>
      </c>
      <c r="K388" s="8" t="s">
        <v>1351</v>
      </c>
      <c r="L388" s="8" t="s">
        <v>1253</v>
      </c>
      <c r="M388" s="8">
        <v>230000000</v>
      </c>
      <c r="N388" s="8" t="s">
        <v>3722</v>
      </c>
      <c r="O388" s="8" t="s">
        <v>131</v>
      </c>
      <c r="P388" s="8"/>
      <c r="Q388" s="8"/>
      <c r="R388" s="5" t="s">
        <v>1346</v>
      </c>
      <c r="S388" s="5"/>
      <c r="T388" s="5"/>
      <c r="U388" s="5">
        <v>0</v>
      </c>
      <c r="V388" s="5">
        <v>0</v>
      </c>
      <c r="W388" s="5">
        <v>100</v>
      </c>
      <c r="X388" s="5" t="s">
        <v>1491</v>
      </c>
      <c r="Y388" s="5" t="s">
        <v>1255</v>
      </c>
      <c r="Z388" s="5">
        <v>8</v>
      </c>
      <c r="AA388" s="10">
        <v>159.02999999999997</v>
      </c>
      <c r="AB388" s="10">
        <v>1272.2399999999998</v>
      </c>
      <c r="AC388" s="10">
        <f t="shared" si="5"/>
        <v>1424.9087999999999</v>
      </c>
      <c r="AD388" s="5"/>
      <c r="AE388" s="10"/>
      <c r="AF388" s="10"/>
      <c r="AG388" s="8" t="s">
        <v>1328</v>
      </c>
      <c r="AH388" s="8"/>
      <c r="AI388" s="8"/>
      <c r="AJ388" s="8" t="s">
        <v>1443</v>
      </c>
      <c r="AK388" s="8" t="s">
        <v>2317</v>
      </c>
      <c r="AL388" s="8" t="s">
        <v>2318</v>
      </c>
    </row>
    <row r="389" spans="1:38" ht="45" customHeight="1">
      <c r="A389" s="5" t="s">
        <v>452</v>
      </c>
      <c r="B389" s="21" t="s">
        <v>2312</v>
      </c>
      <c r="C389" s="65" t="s">
        <v>2313</v>
      </c>
      <c r="D389" s="21" t="s">
        <v>2314</v>
      </c>
      <c r="E389" s="8" t="s">
        <v>1252</v>
      </c>
      <c r="F389" s="21"/>
      <c r="G389" s="21"/>
      <c r="H389" s="23">
        <v>0</v>
      </c>
      <c r="I389" s="21">
        <v>230000000</v>
      </c>
      <c r="J389" s="21" t="s">
        <v>16</v>
      </c>
      <c r="K389" s="21" t="s">
        <v>1351</v>
      </c>
      <c r="L389" s="21" t="s">
        <v>1253</v>
      </c>
      <c r="M389" s="21">
        <v>230000000</v>
      </c>
      <c r="N389" s="8" t="s">
        <v>3722</v>
      </c>
      <c r="O389" s="21" t="s">
        <v>131</v>
      </c>
      <c r="P389" s="21"/>
      <c r="Q389" s="21"/>
      <c r="R389" s="22" t="s">
        <v>1346</v>
      </c>
      <c r="S389" s="22"/>
      <c r="T389" s="22"/>
      <c r="U389" s="22">
        <v>0</v>
      </c>
      <c r="V389" s="22">
        <v>0</v>
      </c>
      <c r="W389" s="22">
        <v>100</v>
      </c>
      <c r="X389" s="22" t="s">
        <v>1491</v>
      </c>
      <c r="Y389" s="22" t="s">
        <v>1255</v>
      </c>
      <c r="Z389" s="22">
        <v>8</v>
      </c>
      <c r="AA389" s="19">
        <v>255.81599999999997</v>
      </c>
      <c r="AB389" s="19">
        <v>2046.5279999999998</v>
      </c>
      <c r="AC389" s="10">
        <f t="shared" si="5"/>
        <v>2292.1113599999999</v>
      </c>
      <c r="AD389" s="22"/>
      <c r="AE389" s="19"/>
      <c r="AF389" s="19"/>
      <c r="AG389" s="21" t="s">
        <v>1328</v>
      </c>
      <c r="AH389" s="21"/>
      <c r="AI389" s="21"/>
      <c r="AJ389" s="21" t="s">
        <v>1443</v>
      </c>
      <c r="AK389" s="21" t="s">
        <v>2319</v>
      </c>
      <c r="AL389" s="21" t="s">
        <v>2320</v>
      </c>
    </row>
    <row r="390" spans="1:38" ht="45" customHeight="1">
      <c r="A390" s="5" t="s">
        <v>453</v>
      </c>
      <c r="B390" s="8" t="s">
        <v>2312</v>
      </c>
      <c r="C390" s="64" t="s">
        <v>2313</v>
      </c>
      <c r="D390" s="8" t="s">
        <v>2314</v>
      </c>
      <c r="E390" s="8" t="s">
        <v>1252</v>
      </c>
      <c r="F390" s="8"/>
      <c r="G390" s="8"/>
      <c r="H390" s="14">
        <v>0</v>
      </c>
      <c r="I390" s="8">
        <v>230000000</v>
      </c>
      <c r="J390" s="8" t="s">
        <v>16</v>
      </c>
      <c r="K390" s="8" t="s">
        <v>1351</v>
      </c>
      <c r="L390" s="8" t="s">
        <v>1253</v>
      </c>
      <c r="M390" s="8">
        <v>230000000</v>
      </c>
      <c r="N390" s="8" t="s">
        <v>3722</v>
      </c>
      <c r="O390" s="8" t="s">
        <v>131</v>
      </c>
      <c r="P390" s="8"/>
      <c r="Q390" s="8"/>
      <c r="R390" s="5" t="s">
        <v>1346</v>
      </c>
      <c r="S390" s="5"/>
      <c r="T390" s="5"/>
      <c r="U390" s="5">
        <v>0</v>
      </c>
      <c r="V390" s="5">
        <v>0</v>
      </c>
      <c r="W390" s="5">
        <v>100</v>
      </c>
      <c r="X390" s="5" t="s">
        <v>1491</v>
      </c>
      <c r="Y390" s="5" t="s">
        <v>1255</v>
      </c>
      <c r="Z390" s="5">
        <v>10</v>
      </c>
      <c r="AA390" s="10">
        <v>255.81599999999997</v>
      </c>
      <c r="AB390" s="10">
        <v>2558.16</v>
      </c>
      <c r="AC390" s="10">
        <f t="shared" si="5"/>
        <v>2865.1392000000001</v>
      </c>
      <c r="AD390" s="5"/>
      <c r="AE390" s="10"/>
      <c r="AF390" s="10"/>
      <c r="AG390" s="8" t="s">
        <v>1328</v>
      </c>
      <c r="AH390" s="8"/>
      <c r="AI390" s="8"/>
      <c r="AJ390" s="8" t="s">
        <v>1443</v>
      </c>
      <c r="AK390" s="8" t="s">
        <v>2321</v>
      </c>
      <c r="AL390" s="8" t="s">
        <v>2322</v>
      </c>
    </row>
    <row r="391" spans="1:38" ht="45" customHeight="1">
      <c r="A391" s="5" t="s">
        <v>454</v>
      </c>
      <c r="B391" s="8" t="s">
        <v>2312</v>
      </c>
      <c r="C391" s="64" t="s">
        <v>2313</v>
      </c>
      <c r="D391" s="8" t="s">
        <v>2314</v>
      </c>
      <c r="E391" s="8" t="s">
        <v>1252</v>
      </c>
      <c r="F391" s="8"/>
      <c r="G391" s="8"/>
      <c r="H391" s="14">
        <v>0</v>
      </c>
      <c r="I391" s="8">
        <v>230000000</v>
      </c>
      <c r="J391" s="8" t="s">
        <v>16</v>
      </c>
      <c r="K391" s="8" t="s">
        <v>1351</v>
      </c>
      <c r="L391" s="8" t="s">
        <v>1253</v>
      </c>
      <c r="M391" s="8">
        <v>230000000</v>
      </c>
      <c r="N391" s="8" t="s">
        <v>3722</v>
      </c>
      <c r="O391" s="8" t="s">
        <v>131</v>
      </c>
      <c r="P391" s="8"/>
      <c r="Q391" s="8"/>
      <c r="R391" s="5" t="s">
        <v>1346</v>
      </c>
      <c r="S391" s="5"/>
      <c r="T391" s="5"/>
      <c r="U391" s="5">
        <v>0</v>
      </c>
      <c r="V391" s="5">
        <v>0</v>
      </c>
      <c r="W391" s="5">
        <v>100</v>
      </c>
      <c r="X391" s="5" t="s">
        <v>1491</v>
      </c>
      <c r="Y391" s="5" t="s">
        <v>1255</v>
      </c>
      <c r="Z391" s="5">
        <v>8</v>
      </c>
      <c r="AA391" s="10">
        <v>305.976</v>
      </c>
      <c r="AB391" s="10">
        <v>2447.808</v>
      </c>
      <c r="AC391" s="10">
        <f t="shared" si="5"/>
        <v>2741.5449600000002</v>
      </c>
      <c r="AD391" s="5"/>
      <c r="AE391" s="10"/>
      <c r="AF391" s="10"/>
      <c r="AG391" s="8" t="s">
        <v>1328</v>
      </c>
      <c r="AH391" s="8"/>
      <c r="AI391" s="8"/>
      <c r="AJ391" s="8" t="s">
        <v>1443</v>
      </c>
      <c r="AK391" s="8" t="s">
        <v>2323</v>
      </c>
      <c r="AL391" s="8" t="s">
        <v>2324</v>
      </c>
    </row>
    <row r="392" spans="1:38" ht="45" customHeight="1">
      <c r="A392" s="5" t="s">
        <v>455</v>
      </c>
      <c r="B392" s="8" t="s">
        <v>2312</v>
      </c>
      <c r="C392" s="64" t="s">
        <v>2313</v>
      </c>
      <c r="D392" s="8" t="s">
        <v>2314</v>
      </c>
      <c r="E392" s="8" t="s">
        <v>1252</v>
      </c>
      <c r="F392" s="8"/>
      <c r="G392" s="8"/>
      <c r="H392" s="14">
        <v>0</v>
      </c>
      <c r="I392" s="8">
        <v>230000000</v>
      </c>
      <c r="J392" s="8" t="s">
        <v>16</v>
      </c>
      <c r="K392" s="8" t="s">
        <v>1351</v>
      </c>
      <c r="L392" s="8" t="s">
        <v>1253</v>
      </c>
      <c r="M392" s="8">
        <v>230000000</v>
      </c>
      <c r="N392" s="8" t="s">
        <v>3722</v>
      </c>
      <c r="O392" s="8" t="s">
        <v>131</v>
      </c>
      <c r="P392" s="8"/>
      <c r="Q392" s="8"/>
      <c r="R392" s="5" t="s">
        <v>1346</v>
      </c>
      <c r="S392" s="5"/>
      <c r="T392" s="5"/>
      <c r="U392" s="5">
        <v>0</v>
      </c>
      <c r="V392" s="5">
        <v>0</v>
      </c>
      <c r="W392" s="5">
        <v>100</v>
      </c>
      <c r="X392" s="5" t="s">
        <v>1491</v>
      </c>
      <c r="Y392" s="5" t="s">
        <v>1255</v>
      </c>
      <c r="Z392" s="5">
        <v>5</v>
      </c>
      <c r="AA392" s="10">
        <v>491.64637499999986</v>
      </c>
      <c r="AB392" s="10">
        <v>2458.2318749999995</v>
      </c>
      <c r="AC392" s="10">
        <f t="shared" si="5"/>
        <v>2753.2196999999996</v>
      </c>
      <c r="AD392" s="5"/>
      <c r="AE392" s="10"/>
      <c r="AF392" s="10"/>
      <c r="AG392" s="8" t="s">
        <v>1328</v>
      </c>
      <c r="AH392" s="8"/>
      <c r="AI392" s="8"/>
      <c r="AJ392" s="8" t="s">
        <v>1443</v>
      </c>
      <c r="AK392" s="8" t="s">
        <v>2325</v>
      </c>
      <c r="AL392" s="8" t="s">
        <v>2326</v>
      </c>
    </row>
    <row r="393" spans="1:38" ht="45" customHeight="1">
      <c r="A393" s="5" t="s">
        <v>456</v>
      </c>
      <c r="B393" s="21" t="s">
        <v>2312</v>
      </c>
      <c r="C393" s="65" t="s">
        <v>2313</v>
      </c>
      <c r="D393" s="21" t="s">
        <v>2314</v>
      </c>
      <c r="E393" s="8" t="s">
        <v>1252</v>
      </c>
      <c r="F393" s="21"/>
      <c r="G393" s="21"/>
      <c r="H393" s="23">
        <v>0</v>
      </c>
      <c r="I393" s="21">
        <v>230000000</v>
      </c>
      <c r="J393" s="21" t="s">
        <v>16</v>
      </c>
      <c r="K393" s="21" t="s">
        <v>1351</v>
      </c>
      <c r="L393" s="21" t="s">
        <v>1253</v>
      </c>
      <c r="M393" s="21">
        <v>230000000</v>
      </c>
      <c r="N393" s="8" t="s">
        <v>3722</v>
      </c>
      <c r="O393" s="21" t="s">
        <v>131</v>
      </c>
      <c r="P393" s="21"/>
      <c r="Q393" s="21"/>
      <c r="R393" s="22" t="s">
        <v>1346</v>
      </c>
      <c r="S393" s="22"/>
      <c r="T393" s="22"/>
      <c r="U393" s="22">
        <v>0</v>
      </c>
      <c r="V393" s="22">
        <v>0</v>
      </c>
      <c r="W393" s="22">
        <v>100</v>
      </c>
      <c r="X393" s="22" t="s">
        <v>1491</v>
      </c>
      <c r="Y393" s="22" t="s">
        <v>1255</v>
      </c>
      <c r="Z393" s="22">
        <v>13</v>
      </c>
      <c r="AA393" s="19">
        <v>466.488</v>
      </c>
      <c r="AB393" s="19">
        <v>6064.3440000000001</v>
      </c>
      <c r="AC393" s="10">
        <f t="shared" si="5"/>
        <v>6792.0652800000007</v>
      </c>
      <c r="AD393" s="22"/>
      <c r="AE393" s="19"/>
      <c r="AF393" s="19"/>
      <c r="AG393" s="21" t="s">
        <v>1328</v>
      </c>
      <c r="AH393" s="21"/>
      <c r="AI393" s="21"/>
      <c r="AJ393" s="21" t="s">
        <v>1443</v>
      </c>
      <c r="AK393" s="21" t="s">
        <v>2327</v>
      </c>
      <c r="AL393" s="21" t="s">
        <v>2328</v>
      </c>
    </row>
    <row r="394" spans="1:38" ht="45" customHeight="1">
      <c r="A394" s="5" t="s">
        <v>457</v>
      </c>
      <c r="B394" s="8" t="s">
        <v>2312</v>
      </c>
      <c r="C394" s="64" t="s">
        <v>2313</v>
      </c>
      <c r="D394" s="8" t="s">
        <v>2314</v>
      </c>
      <c r="E394" s="8" t="s">
        <v>1252</v>
      </c>
      <c r="F394" s="8"/>
      <c r="G394" s="8"/>
      <c r="H394" s="14">
        <v>0</v>
      </c>
      <c r="I394" s="8">
        <v>230000000</v>
      </c>
      <c r="J394" s="8" t="s">
        <v>16</v>
      </c>
      <c r="K394" s="8" t="s">
        <v>1351</v>
      </c>
      <c r="L394" s="8" t="s">
        <v>1253</v>
      </c>
      <c r="M394" s="8">
        <v>230000000</v>
      </c>
      <c r="N394" s="8" t="s">
        <v>3722</v>
      </c>
      <c r="O394" s="8" t="s">
        <v>131</v>
      </c>
      <c r="P394" s="8"/>
      <c r="Q394" s="8"/>
      <c r="R394" s="5" t="s">
        <v>1346</v>
      </c>
      <c r="S394" s="5"/>
      <c r="T394" s="5"/>
      <c r="U394" s="5">
        <v>0</v>
      </c>
      <c r="V394" s="5">
        <v>0</v>
      </c>
      <c r="W394" s="5">
        <v>100</v>
      </c>
      <c r="X394" s="5" t="s">
        <v>1491</v>
      </c>
      <c r="Y394" s="5" t="s">
        <v>1255</v>
      </c>
      <c r="Z394" s="5">
        <v>5</v>
      </c>
      <c r="AA394" s="10">
        <v>495.9</v>
      </c>
      <c r="AB394" s="10">
        <v>2479.5</v>
      </c>
      <c r="AC394" s="10">
        <f t="shared" ref="AC394:AC457" si="6">AB394*1.12</f>
        <v>2777.0400000000004</v>
      </c>
      <c r="AD394" s="5"/>
      <c r="AE394" s="10"/>
      <c r="AF394" s="10"/>
      <c r="AG394" s="8" t="s">
        <v>1328</v>
      </c>
      <c r="AH394" s="8"/>
      <c r="AI394" s="8"/>
      <c r="AJ394" s="8" t="s">
        <v>1443</v>
      </c>
      <c r="AK394" s="8" t="s">
        <v>2329</v>
      </c>
      <c r="AL394" s="8" t="s">
        <v>2330</v>
      </c>
    </row>
    <row r="395" spans="1:38" ht="45" customHeight="1">
      <c r="A395" s="5" t="s">
        <v>458</v>
      </c>
      <c r="B395" s="8" t="s">
        <v>2331</v>
      </c>
      <c r="C395" s="64" t="s">
        <v>2313</v>
      </c>
      <c r="D395" s="8" t="s">
        <v>2332</v>
      </c>
      <c r="E395" s="8" t="s">
        <v>1252</v>
      </c>
      <c r="F395" s="8"/>
      <c r="G395" s="8"/>
      <c r="H395" s="14">
        <v>0</v>
      </c>
      <c r="I395" s="8">
        <v>230000000</v>
      </c>
      <c r="J395" s="8" t="s">
        <v>16</v>
      </c>
      <c r="K395" s="8" t="s">
        <v>1351</v>
      </c>
      <c r="L395" s="8" t="s">
        <v>1253</v>
      </c>
      <c r="M395" s="8">
        <v>230000000</v>
      </c>
      <c r="N395" s="8" t="s">
        <v>3722</v>
      </c>
      <c r="O395" s="8" t="s">
        <v>131</v>
      </c>
      <c r="P395" s="8"/>
      <c r="Q395" s="8"/>
      <c r="R395" s="5" t="s">
        <v>1346</v>
      </c>
      <c r="S395" s="5"/>
      <c r="T395" s="5"/>
      <c r="U395" s="5">
        <v>0</v>
      </c>
      <c r="V395" s="5">
        <v>0</v>
      </c>
      <c r="W395" s="5">
        <v>100</v>
      </c>
      <c r="X395" s="5" t="s">
        <v>1491</v>
      </c>
      <c r="Y395" s="5" t="s">
        <v>1255</v>
      </c>
      <c r="Z395" s="5">
        <v>13</v>
      </c>
      <c r="AA395" s="10">
        <v>789.34821428571411</v>
      </c>
      <c r="AB395" s="10">
        <v>10261.526785714283</v>
      </c>
      <c r="AC395" s="10">
        <f t="shared" si="6"/>
        <v>11492.909999999998</v>
      </c>
      <c r="AD395" s="5"/>
      <c r="AE395" s="10"/>
      <c r="AF395" s="10"/>
      <c r="AG395" s="8" t="s">
        <v>1328</v>
      </c>
      <c r="AH395" s="8"/>
      <c r="AI395" s="8"/>
      <c r="AJ395" s="8" t="s">
        <v>1443</v>
      </c>
      <c r="AK395" s="8" t="s">
        <v>2333</v>
      </c>
      <c r="AL395" s="8" t="s">
        <v>2334</v>
      </c>
    </row>
    <row r="396" spans="1:38" ht="45" customHeight="1">
      <c r="A396" s="5" t="s">
        <v>459</v>
      </c>
      <c r="B396" s="8" t="s">
        <v>2331</v>
      </c>
      <c r="C396" s="64" t="s">
        <v>2313</v>
      </c>
      <c r="D396" s="8" t="s">
        <v>2332</v>
      </c>
      <c r="E396" s="8" t="s">
        <v>1252</v>
      </c>
      <c r="F396" s="8"/>
      <c r="G396" s="8"/>
      <c r="H396" s="14">
        <v>0</v>
      </c>
      <c r="I396" s="8">
        <v>230000000</v>
      </c>
      <c r="J396" s="8" t="s">
        <v>16</v>
      </c>
      <c r="K396" s="8" t="s">
        <v>1351</v>
      </c>
      <c r="L396" s="8" t="s">
        <v>1253</v>
      </c>
      <c r="M396" s="8">
        <v>230000000</v>
      </c>
      <c r="N396" s="8" t="s">
        <v>3722</v>
      </c>
      <c r="O396" s="8" t="s">
        <v>131</v>
      </c>
      <c r="P396" s="8"/>
      <c r="Q396" s="8"/>
      <c r="R396" s="5" t="s">
        <v>1346</v>
      </c>
      <c r="S396" s="5"/>
      <c r="T396" s="5"/>
      <c r="U396" s="5">
        <v>0</v>
      </c>
      <c r="V396" s="5">
        <v>0</v>
      </c>
      <c r="W396" s="5">
        <v>100</v>
      </c>
      <c r="X396" s="5" t="s">
        <v>1491</v>
      </c>
      <c r="Y396" s="5" t="s">
        <v>1255</v>
      </c>
      <c r="Z396" s="5">
        <v>13</v>
      </c>
      <c r="AA396" s="10">
        <v>297.53999999999985</v>
      </c>
      <c r="AB396" s="10">
        <v>3868.0199999999982</v>
      </c>
      <c r="AC396" s="10">
        <f t="shared" si="6"/>
        <v>4332.1823999999988</v>
      </c>
      <c r="AD396" s="5"/>
      <c r="AE396" s="10"/>
      <c r="AF396" s="10"/>
      <c r="AG396" s="8" t="s">
        <v>1328</v>
      </c>
      <c r="AH396" s="8"/>
      <c r="AI396" s="8"/>
      <c r="AJ396" s="8" t="s">
        <v>1443</v>
      </c>
      <c r="AK396" s="8" t="s">
        <v>2335</v>
      </c>
      <c r="AL396" s="8" t="s">
        <v>2336</v>
      </c>
    </row>
    <row r="397" spans="1:38" ht="45" customHeight="1">
      <c r="A397" s="5" t="s">
        <v>460</v>
      </c>
      <c r="B397" s="21" t="s">
        <v>2331</v>
      </c>
      <c r="C397" s="65" t="s">
        <v>2313</v>
      </c>
      <c r="D397" s="21" t="s">
        <v>2332</v>
      </c>
      <c r="E397" s="8" t="s">
        <v>1252</v>
      </c>
      <c r="F397" s="21"/>
      <c r="G397" s="21"/>
      <c r="H397" s="23">
        <v>0</v>
      </c>
      <c r="I397" s="21">
        <v>230000000</v>
      </c>
      <c r="J397" s="21" t="s">
        <v>16</v>
      </c>
      <c r="K397" s="21" t="s">
        <v>1351</v>
      </c>
      <c r="L397" s="21" t="s">
        <v>1253</v>
      </c>
      <c r="M397" s="21">
        <v>230000000</v>
      </c>
      <c r="N397" s="8" t="s">
        <v>3722</v>
      </c>
      <c r="O397" s="21" t="s">
        <v>131</v>
      </c>
      <c r="P397" s="21"/>
      <c r="Q397" s="21"/>
      <c r="R397" s="22" t="s">
        <v>1346</v>
      </c>
      <c r="S397" s="22"/>
      <c r="T397" s="22"/>
      <c r="U397" s="22">
        <v>0</v>
      </c>
      <c r="V397" s="22">
        <v>0</v>
      </c>
      <c r="W397" s="22">
        <v>100</v>
      </c>
      <c r="X397" s="22" t="s">
        <v>1491</v>
      </c>
      <c r="Y397" s="22" t="s">
        <v>1255</v>
      </c>
      <c r="Z397" s="22">
        <v>8</v>
      </c>
      <c r="AA397" s="19">
        <v>1846.7999999999995</v>
      </c>
      <c r="AB397" s="19">
        <v>14774.399999999996</v>
      </c>
      <c r="AC397" s="10">
        <f t="shared" si="6"/>
        <v>16547.327999999998</v>
      </c>
      <c r="AD397" s="22"/>
      <c r="AE397" s="19"/>
      <c r="AF397" s="19"/>
      <c r="AG397" s="21" t="s">
        <v>1328</v>
      </c>
      <c r="AH397" s="21"/>
      <c r="AI397" s="21"/>
      <c r="AJ397" s="21" t="s">
        <v>1443</v>
      </c>
      <c r="AK397" s="21" t="s">
        <v>2337</v>
      </c>
      <c r="AL397" s="21" t="s">
        <v>2338</v>
      </c>
    </row>
    <row r="398" spans="1:38" ht="45" customHeight="1">
      <c r="A398" s="5" t="s">
        <v>461</v>
      </c>
      <c r="B398" s="8" t="s">
        <v>2331</v>
      </c>
      <c r="C398" s="64" t="s">
        <v>2313</v>
      </c>
      <c r="D398" s="8" t="s">
        <v>2332</v>
      </c>
      <c r="E398" s="8" t="s">
        <v>1252</v>
      </c>
      <c r="F398" s="8"/>
      <c r="G398" s="8"/>
      <c r="H398" s="14">
        <v>0</v>
      </c>
      <c r="I398" s="8">
        <v>230000000</v>
      </c>
      <c r="J398" s="8" t="s">
        <v>16</v>
      </c>
      <c r="K398" s="8" t="s">
        <v>1351</v>
      </c>
      <c r="L398" s="8" t="s">
        <v>1253</v>
      </c>
      <c r="M398" s="8">
        <v>230000000</v>
      </c>
      <c r="N398" s="8" t="s">
        <v>3722</v>
      </c>
      <c r="O398" s="8" t="s">
        <v>131</v>
      </c>
      <c r="P398" s="8"/>
      <c r="Q398" s="8"/>
      <c r="R398" s="5" t="s">
        <v>1346</v>
      </c>
      <c r="S398" s="5"/>
      <c r="T398" s="5"/>
      <c r="U398" s="5">
        <v>0</v>
      </c>
      <c r="V398" s="5">
        <v>0</v>
      </c>
      <c r="W398" s="5">
        <v>100</v>
      </c>
      <c r="X398" s="5" t="s">
        <v>1491</v>
      </c>
      <c r="Y398" s="5" t="s">
        <v>1255</v>
      </c>
      <c r="Z398" s="5">
        <v>8</v>
      </c>
      <c r="AA398" s="10">
        <v>2547.8999999999996</v>
      </c>
      <c r="AB398" s="10">
        <v>20383.199999999997</v>
      </c>
      <c r="AC398" s="10">
        <f t="shared" si="6"/>
        <v>22829.183999999997</v>
      </c>
      <c r="AD398" s="5"/>
      <c r="AE398" s="10"/>
      <c r="AF398" s="10"/>
      <c r="AG398" s="8" t="s">
        <v>1328</v>
      </c>
      <c r="AH398" s="8"/>
      <c r="AI398" s="8"/>
      <c r="AJ398" s="8" t="s">
        <v>1443</v>
      </c>
      <c r="AK398" s="8" t="s">
        <v>2339</v>
      </c>
      <c r="AL398" s="8" t="s">
        <v>2340</v>
      </c>
    </row>
    <row r="399" spans="1:38" ht="45" customHeight="1">
      <c r="A399" s="5" t="s">
        <v>462</v>
      </c>
      <c r="B399" s="8" t="s">
        <v>2331</v>
      </c>
      <c r="C399" s="64" t="s">
        <v>2313</v>
      </c>
      <c r="D399" s="8" t="s">
        <v>2332</v>
      </c>
      <c r="E399" s="8" t="s">
        <v>1252</v>
      </c>
      <c r="F399" s="8"/>
      <c r="G399" s="8"/>
      <c r="H399" s="14">
        <v>0</v>
      </c>
      <c r="I399" s="8">
        <v>230000000</v>
      </c>
      <c r="J399" s="8" t="s">
        <v>16</v>
      </c>
      <c r="K399" s="8" t="s">
        <v>1351</v>
      </c>
      <c r="L399" s="8" t="s">
        <v>1253</v>
      </c>
      <c r="M399" s="8">
        <v>230000000</v>
      </c>
      <c r="N399" s="8" t="s">
        <v>3722</v>
      </c>
      <c r="O399" s="8" t="s">
        <v>131</v>
      </c>
      <c r="P399" s="8"/>
      <c r="Q399" s="8"/>
      <c r="R399" s="5" t="s">
        <v>1346</v>
      </c>
      <c r="S399" s="5"/>
      <c r="T399" s="5"/>
      <c r="U399" s="5">
        <v>0</v>
      </c>
      <c r="V399" s="5">
        <v>0</v>
      </c>
      <c r="W399" s="5">
        <v>100</v>
      </c>
      <c r="X399" s="5" t="s">
        <v>1491</v>
      </c>
      <c r="Y399" s="5" t="s">
        <v>1255</v>
      </c>
      <c r="Z399" s="5">
        <v>13</v>
      </c>
      <c r="AA399" s="10">
        <v>497.6099999999999</v>
      </c>
      <c r="AB399" s="10">
        <v>6468.9299999999985</v>
      </c>
      <c r="AC399" s="10">
        <f t="shared" si="6"/>
        <v>7245.2015999999994</v>
      </c>
      <c r="AD399" s="5"/>
      <c r="AE399" s="10"/>
      <c r="AF399" s="10"/>
      <c r="AG399" s="8" t="s">
        <v>1328</v>
      </c>
      <c r="AH399" s="8"/>
      <c r="AI399" s="8"/>
      <c r="AJ399" s="8" t="s">
        <v>1443</v>
      </c>
      <c r="AK399" s="8" t="s">
        <v>2341</v>
      </c>
      <c r="AL399" s="8" t="s">
        <v>2342</v>
      </c>
    </row>
    <row r="400" spans="1:38" ht="45" customHeight="1">
      <c r="A400" s="5" t="s">
        <v>463</v>
      </c>
      <c r="B400" s="8" t="s">
        <v>2331</v>
      </c>
      <c r="C400" s="64" t="s">
        <v>2313</v>
      </c>
      <c r="D400" s="8" t="s">
        <v>2332</v>
      </c>
      <c r="E400" s="8" t="s">
        <v>1252</v>
      </c>
      <c r="F400" s="8"/>
      <c r="G400" s="8"/>
      <c r="H400" s="14">
        <v>0</v>
      </c>
      <c r="I400" s="8">
        <v>230000000</v>
      </c>
      <c r="J400" s="8" t="s">
        <v>16</v>
      </c>
      <c r="K400" s="8" t="s">
        <v>1351</v>
      </c>
      <c r="L400" s="8" t="s">
        <v>1253</v>
      </c>
      <c r="M400" s="8">
        <v>230000000</v>
      </c>
      <c r="N400" s="8" t="s">
        <v>3722</v>
      </c>
      <c r="O400" s="8" t="s">
        <v>131</v>
      </c>
      <c r="P400" s="8"/>
      <c r="Q400" s="8"/>
      <c r="R400" s="5" t="s">
        <v>1346</v>
      </c>
      <c r="S400" s="5"/>
      <c r="T400" s="5"/>
      <c r="U400" s="5">
        <v>0</v>
      </c>
      <c r="V400" s="5">
        <v>0</v>
      </c>
      <c r="W400" s="5">
        <v>100</v>
      </c>
      <c r="X400" s="5" t="s">
        <v>1491</v>
      </c>
      <c r="Y400" s="5" t="s">
        <v>1255</v>
      </c>
      <c r="Z400" s="5">
        <v>8</v>
      </c>
      <c r="AA400" s="10">
        <v>1343.5714285714284</v>
      </c>
      <c r="AB400" s="10">
        <v>10748.571428571428</v>
      </c>
      <c r="AC400" s="10">
        <f t="shared" si="6"/>
        <v>12038.4</v>
      </c>
      <c r="AD400" s="5"/>
      <c r="AE400" s="10"/>
      <c r="AF400" s="10"/>
      <c r="AG400" s="8" t="s">
        <v>1328</v>
      </c>
      <c r="AH400" s="8"/>
      <c r="AI400" s="8"/>
      <c r="AJ400" s="8" t="s">
        <v>1443</v>
      </c>
      <c r="AK400" s="8" t="s">
        <v>2343</v>
      </c>
      <c r="AL400" s="8" t="s">
        <v>2344</v>
      </c>
    </row>
    <row r="401" spans="1:38" ht="45" customHeight="1">
      <c r="A401" s="5" t="s">
        <v>464</v>
      </c>
      <c r="B401" s="8" t="s">
        <v>2312</v>
      </c>
      <c r="C401" s="64" t="s">
        <v>2313</v>
      </c>
      <c r="D401" s="8" t="s">
        <v>2314</v>
      </c>
      <c r="E401" s="8" t="s">
        <v>1252</v>
      </c>
      <c r="F401" s="8"/>
      <c r="G401" s="8"/>
      <c r="H401" s="14">
        <v>0</v>
      </c>
      <c r="I401" s="8">
        <v>230000000</v>
      </c>
      <c r="J401" s="8" t="s">
        <v>16</v>
      </c>
      <c r="K401" s="8" t="s">
        <v>1351</v>
      </c>
      <c r="L401" s="8" t="s">
        <v>1253</v>
      </c>
      <c r="M401" s="8">
        <v>230000000</v>
      </c>
      <c r="N401" s="8" t="s">
        <v>3722</v>
      </c>
      <c r="O401" s="8" t="s">
        <v>131</v>
      </c>
      <c r="P401" s="8"/>
      <c r="Q401" s="8"/>
      <c r="R401" s="5" t="s">
        <v>1346</v>
      </c>
      <c r="S401" s="5"/>
      <c r="T401" s="5"/>
      <c r="U401" s="5">
        <v>0</v>
      </c>
      <c r="V401" s="5">
        <v>0</v>
      </c>
      <c r="W401" s="5">
        <v>100</v>
      </c>
      <c r="X401" s="5" t="s">
        <v>1491</v>
      </c>
      <c r="Y401" s="5" t="s">
        <v>1255</v>
      </c>
      <c r="Z401" s="5">
        <v>10</v>
      </c>
      <c r="AA401" s="10">
        <v>230.84999999999994</v>
      </c>
      <c r="AB401" s="10">
        <v>2308.4999999999995</v>
      </c>
      <c r="AC401" s="10">
        <f t="shared" si="6"/>
        <v>2585.5199999999995</v>
      </c>
      <c r="AD401" s="5"/>
      <c r="AE401" s="10"/>
      <c r="AF401" s="10"/>
      <c r="AG401" s="8" t="s">
        <v>1328</v>
      </c>
      <c r="AH401" s="8"/>
      <c r="AI401" s="8"/>
      <c r="AJ401" s="8" t="s">
        <v>1443</v>
      </c>
      <c r="AK401" s="8" t="s">
        <v>2345</v>
      </c>
      <c r="AL401" s="8" t="s">
        <v>2346</v>
      </c>
    </row>
    <row r="402" spans="1:38" ht="45" customHeight="1">
      <c r="A402" s="5" t="s">
        <v>465</v>
      </c>
      <c r="B402" s="8" t="s">
        <v>2312</v>
      </c>
      <c r="C402" s="64" t="s">
        <v>2313</v>
      </c>
      <c r="D402" s="8" t="s">
        <v>2314</v>
      </c>
      <c r="E402" s="8" t="s">
        <v>1252</v>
      </c>
      <c r="F402" s="8"/>
      <c r="G402" s="8"/>
      <c r="H402" s="14">
        <v>0</v>
      </c>
      <c r="I402" s="8">
        <v>230000000</v>
      </c>
      <c r="J402" s="8" t="s">
        <v>16</v>
      </c>
      <c r="K402" s="8" t="s">
        <v>1351</v>
      </c>
      <c r="L402" s="8" t="s">
        <v>1253</v>
      </c>
      <c r="M402" s="8">
        <v>230000000</v>
      </c>
      <c r="N402" s="8" t="s">
        <v>3722</v>
      </c>
      <c r="O402" s="8" t="s">
        <v>131</v>
      </c>
      <c r="P402" s="8"/>
      <c r="Q402" s="8"/>
      <c r="R402" s="5" t="s">
        <v>1346</v>
      </c>
      <c r="S402" s="5"/>
      <c r="T402" s="5"/>
      <c r="U402" s="5">
        <v>0</v>
      </c>
      <c r="V402" s="5">
        <v>0</v>
      </c>
      <c r="W402" s="5">
        <v>100</v>
      </c>
      <c r="X402" s="5" t="s">
        <v>1491</v>
      </c>
      <c r="Y402" s="5" t="s">
        <v>1255</v>
      </c>
      <c r="Z402" s="5">
        <v>5</v>
      </c>
      <c r="AA402" s="10">
        <v>305.976</v>
      </c>
      <c r="AB402" s="10">
        <v>1529.88</v>
      </c>
      <c r="AC402" s="10">
        <f t="shared" si="6"/>
        <v>1713.4656000000002</v>
      </c>
      <c r="AD402" s="5"/>
      <c r="AE402" s="10"/>
      <c r="AF402" s="10"/>
      <c r="AG402" s="8" t="s">
        <v>1328</v>
      </c>
      <c r="AH402" s="8"/>
      <c r="AI402" s="8"/>
      <c r="AJ402" s="8" t="s">
        <v>1443</v>
      </c>
      <c r="AK402" s="8" t="s">
        <v>2347</v>
      </c>
      <c r="AL402" s="8" t="s">
        <v>2348</v>
      </c>
    </row>
    <row r="403" spans="1:38" ht="45" customHeight="1">
      <c r="A403" s="5" t="s">
        <v>466</v>
      </c>
      <c r="B403" s="8" t="s">
        <v>2349</v>
      </c>
      <c r="C403" s="64" t="s">
        <v>2350</v>
      </c>
      <c r="D403" s="8" t="s">
        <v>2351</v>
      </c>
      <c r="E403" s="8" t="s">
        <v>1252</v>
      </c>
      <c r="F403" s="8"/>
      <c r="G403" s="8"/>
      <c r="H403" s="14">
        <v>0</v>
      </c>
      <c r="I403" s="8">
        <v>230000000</v>
      </c>
      <c r="J403" s="8" t="s">
        <v>16</v>
      </c>
      <c r="K403" s="8" t="s">
        <v>1351</v>
      </c>
      <c r="L403" s="8" t="s">
        <v>1253</v>
      </c>
      <c r="M403" s="8">
        <v>230000000</v>
      </c>
      <c r="N403" s="8" t="s">
        <v>3722</v>
      </c>
      <c r="O403" s="8" t="s">
        <v>131</v>
      </c>
      <c r="P403" s="8"/>
      <c r="Q403" s="8"/>
      <c r="R403" s="5" t="s">
        <v>1346</v>
      </c>
      <c r="S403" s="5"/>
      <c r="T403" s="5"/>
      <c r="U403" s="5">
        <v>0</v>
      </c>
      <c r="V403" s="5">
        <v>0</v>
      </c>
      <c r="W403" s="5">
        <v>100</v>
      </c>
      <c r="X403" s="5" t="s">
        <v>1491</v>
      </c>
      <c r="Y403" s="5" t="s">
        <v>1255</v>
      </c>
      <c r="Z403" s="5">
        <v>10</v>
      </c>
      <c r="AA403" s="10">
        <v>282.61923214285707</v>
      </c>
      <c r="AB403" s="10">
        <v>2826.1923214285707</v>
      </c>
      <c r="AC403" s="10">
        <f t="shared" si="6"/>
        <v>3165.3353999999995</v>
      </c>
      <c r="AD403" s="5"/>
      <c r="AE403" s="10"/>
      <c r="AF403" s="10"/>
      <c r="AG403" s="8" t="s">
        <v>1328</v>
      </c>
      <c r="AH403" s="8"/>
      <c r="AI403" s="8"/>
      <c r="AJ403" s="8" t="s">
        <v>1443</v>
      </c>
      <c r="AK403" s="8" t="s">
        <v>2352</v>
      </c>
      <c r="AL403" s="8" t="s">
        <v>2353</v>
      </c>
    </row>
    <row r="404" spans="1:38" ht="45" customHeight="1">
      <c r="A404" s="5" t="s">
        <v>467</v>
      </c>
      <c r="B404" s="8" t="s">
        <v>2349</v>
      </c>
      <c r="C404" s="64" t="s">
        <v>2350</v>
      </c>
      <c r="D404" s="8" t="s">
        <v>2351</v>
      </c>
      <c r="E404" s="8" t="s">
        <v>1252</v>
      </c>
      <c r="F404" s="8"/>
      <c r="G404" s="8"/>
      <c r="H404" s="14">
        <v>0</v>
      </c>
      <c r="I404" s="8">
        <v>230000000</v>
      </c>
      <c r="J404" s="8" t="s">
        <v>16</v>
      </c>
      <c r="K404" s="8" t="s">
        <v>1351</v>
      </c>
      <c r="L404" s="8" t="s">
        <v>1253</v>
      </c>
      <c r="M404" s="8">
        <v>230000000</v>
      </c>
      <c r="N404" s="8" t="s">
        <v>3722</v>
      </c>
      <c r="O404" s="8" t="s">
        <v>131</v>
      </c>
      <c r="P404" s="8"/>
      <c r="Q404" s="8"/>
      <c r="R404" s="5" t="s">
        <v>1346</v>
      </c>
      <c r="S404" s="5"/>
      <c r="T404" s="5"/>
      <c r="U404" s="5">
        <v>0</v>
      </c>
      <c r="V404" s="5">
        <v>0</v>
      </c>
      <c r="W404" s="5">
        <v>100</v>
      </c>
      <c r="X404" s="5" t="s">
        <v>1491</v>
      </c>
      <c r="Y404" s="5" t="s">
        <v>1255</v>
      </c>
      <c r="Z404" s="5">
        <v>10</v>
      </c>
      <c r="AA404" s="10">
        <v>321.024</v>
      </c>
      <c r="AB404" s="10">
        <v>3210.24</v>
      </c>
      <c r="AC404" s="10">
        <f t="shared" si="6"/>
        <v>3595.4688000000001</v>
      </c>
      <c r="AD404" s="5"/>
      <c r="AE404" s="10"/>
      <c r="AF404" s="10"/>
      <c r="AG404" s="8" t="s">
        <v>1328</v>
      </c>
      <c r="AH404" s="8"/>
      <c r="AI404" s="8"/>
      <c r="AJ404" s="8" t="s">
        <v>1443</v>
      </c>
      <c r="AK404" s="8" t="s">
        <v>2354</v>
      </c>
      <c r="AL404" s="8" t="s">
        <v>2355</v>
      </c>
    </row>
    <row r="405" spans="1:38" ht="45" customHeight="1">
      <c r="A405" s="5" t="s">
        <v>468</v>
      </c>
      <c r="B405" s="8" t="s">
        <v>2349</v>
      </c>
      <c r="C405" s="64" t="s">
        <v>2350</v>
      </c>
      <c r="D405" s="8" t="s">
        <v>2351</v>
      </c>
      <c r="E405" s="8" t="s">
        <v>1252</v>
      </c>
      <c r="F405" s="8"/>
      <c r="G405" s="8"/>
      <c r="H405" s="14">
        <v>0</v>
      </c>
      <c r="I405" s="8">
        <v>230000000</v>
      </c>
      <c r="J405" s="8" t="s">
        <v>16</v>
      </c>
      <c r="K405" s="8" t="s">
        <v>1351</v>
      </c>
      <c r="L405" s="8" t="s">
        <v>1253</v>
      </c>
      <c r="M405" s="8">
        <v>230000000</v>
      </c>
      <c r="N405" s="8" t="s">
        <v>3722</v>
      </c>
      <c r="O405" s="8" t="s">
        <v>131</v>
      </c>
      <c r="P405" s="8"/>
      <c r="Q405" s="8"/>
      <c r="R405" s="5" t="s">
        <v>1346</v>
      </c>
      <c r="S405" s="5"/>
      <c r="T405" s="5"/>
      <c r="U405" s="5">
        <v>0</v>
      </c>
      <c r="V405" s="5">
        <v>0</v>
      </c>
      <c r="W405" s="5">
        <v>100</v>
      </c>
      <c r="X405" s="5" t="s">
        <v>1491</v>
      </c>
      <c r="Y405" s="5" t="s">
        <v>1255</v>
      </c>
      <c r="Z405" s="5">
        <v>10</v>
      </c>
      <c r="AA405" s="10">
        <v>336.86999999999989</v>
      </c>
      <c r="AB405" s="10">
        <v>3368.6999999999989</v>
      </c>
      <c r="AC405" s="10">
        <f t="shared" si="6"/>
        <v>3772.9439999999991</v>
      </c>
      <c r="AD405" s="5"/>
      <c r="AE405" s="10"/>
      <c r="AF405" s="10"/>
      <c r="AG405" s="8" t="s">
        <v>1328</v>
      </c>
      <c r="AH405" s="8"/>
      <c r="AI405" s="8"/>
      <c r="AJ405" s="8" t="s">
        <v>1443</v>
      </c>
      <c r="AK405" s="8" t="s">
        <v>2356</v>
      </c>
      <c r="AL405" s="8" t="s">
        <v>2357</v>
      </c>
    </row>
    <row r="406" spans="1:38" ht="45" customHeight="1">
      <c r="A406" s="5" t="s">
        <v>469</v>
      </c>
      <c r="B406" s="8" t="s">
        <v>2349</v>
      </c>
      <c r="C406" s="64" t="s">
        <v>2350</v>
      </c>
      <c r="D406" s="8" t="s">
        <v>2351</v>
      </c>
      <c r="E406" s="8" t="s">
        <v>1252</v>
      </c>
      <c r="F406" s="8"/>
      <c r="G406" s="8"/>
      <c r="H406" s="14">
        <v>0</v>
      </c>
      <c r="I406" s="8">
        <v>230000000</v>
      </c>
      <c r="J406" s="8" t="s">
        <v>16</v>
      </c>
      <c r="K406" s="8" t="s">
        <v>1351</v>
      </c>
      <c r="L406" s="8" t="s">
        <v>1253</v>
      </c>
      <c r="M406" s="8">
        <v>230000000</v>
      </c>
      <c r="N406" s="8" t="s">
        <v>3722</v>
      </c>
      <c r="O406" s="8" t="s">
        <v>131</v>
      </c>
      <c r="P406" s="8"/>
      <c r="Q406" s="8"/>
      <c r="R406" s="5" t="s">
        <v>1346</v>
      </c>
      <c r="S406" s="5"/>
      <c r="T406" s="5"/>
      <c r="U406" s="5">
        <v>0</v>
      </c>
      <c r="V406" s="5">
        <v>0</v>
      </c>
      <c r="W406" s="5">
        <v>100</v>
      </c>
      <c r="X406" s="5" t="s">
        <v>1491</v>
      </c>
      <c r="Y406" s="5" t="s">
        <v>1255</v>
      </c>
      <c r="Z406" s="5">
        <v>10</v>
      </c>
      <c r="AA406" s="10">
        <v>496.58399999999995</v>
      </c>
      <c r="AB406" s="10">
        <v>4965.8399999999992</v>
      </c>
      <c r="AC406" s="10">
        <f t="shared" si="6"/>
        <v>5561.7407999999996</v>
      </c>
      <c r="AD406" s="5"/>
      <c r="AE406" s="10"/>
      <c r="AF406" s="10"/>
      <c r="AG406" s="8" t="s">
        <v>1328</v>
      </c>
      <c r="AH406" s="8"/>
      <c r="AI406" s="8"/>
      <c r="AJ406" s="8" t="s">
        <v>1443</v>
      </c>
      <c r="AK406" s="8" t="s">
        <v>2358</v>
      </c>
      <c r="AL406" s="8" t="s">
        <v>2359</v>
      </c>
    </row>
    <row r="407" spans="1:38" ht="45" customHeight="1">
      <c r="A407" s="5" t="s">
        <v>470</v>
      </c>
      <c r="B407" s="8" t="s">
        <v>2349</v>
      </c>
      <c r="C407" s="64" t="s">
        <v>2350</v>
      </c>
      <c r="D407" s="8" t="s">
        <v>2351</v>
      </c>
      <c r="E407" s="8" t="s">
        <v>1252</v>
      </c>
      <c r="F407" s="8"/>
      <c r="G407" s="8"/>
      <c r="H407" s="14">
        <v>0</v>
      </c>
      <c r="I407" s="8">
        <v>230000000</v>
      </c>
      <c r="J407" s="8" t="s">
        <v>16</v>
      </c>
      <c r="K407" s="8" t="s">
        <v>1351</v>
      </c>
      <c r="L407" s="8" t="s">
        <v>1253</v>
      </c>
      <c r="M407" s="8">
        <v>230000000</v>
      </c>
      <c r="N407" s="8" t="s">
        <v>3722</v>
      </c>
      <c r="O407" s="8" t="s">
        <v>131</v>
      </c>
      <c r="P407" s="8"/>
      <c r="Q407" s="8"/>
      <c r="R407" s="5" t="s">
        <v>1346</v>
      </c>
      <c r="S407" s="5"/>
      <c r="T407" s="5"/>
      <c r="U407" s="5">
        <v>0</v>
      </c>
      <c r="V407" s="5">
        <v>0</v>
      </c>
      <c r="W407" s="5">
        <v>100</v>
      </c>
      <c r="X407" s="5" t="s">
        <v>1491</v>
      </c>
      <c r="Y407" s="5" t="s">
        <v>1255</v>
      </c>
      <c r="Z407" s="5">
        <v>10</v>
      </c>
      <c r="AA407" s="10">
        <v>576.84</v>
      </c>
      <c r="AB407" s="10">
        <v>5768.4000000000005</v>
      </c>
      <c r="AC407" s="10">
        <f t="shared" si="6"/>
        <v>6460.6080000000011</v>
      </c>
      <c r="AD407" s="5"/>
      <c r="AE407" s="10"/>
      <c r="AF407" s="10"/>
      <c r="AG407" s="8" t="s">
        <v>1328</v>
      </c>
      <c r="AH407" s="8"/>
      <c r="AI407" s="8"/>
      <c r="AJ407" s="8" t="s">
        <v>1443</v>
      </c>
      <c r="AK407" s="8" t="s">
        <v>2360</v>
      </c>
      <c r="AL407" s="8" t="s">
        <v>2361</v>
      </c>
    </row>
    <row r="408" spans="1:38" ht="45" customHeight="1">
      <c r="A408" s="5" t="s">
        <v>471</v>
      </c>
      <c r="B408" s="8" t="s">
        <v>2349</v>
      </c>
      <c r="C408" s="64" t="s">
        <v>2350</v>
      </c>
      <c r="D408" s="8" t="s">
        <v>2351</v>
      </c>
      <c r="E408" s="8" t="s">
        <v>1252</v>
      </c>
      <c r="F408" s="8"/>
      <c r="G408" s="8"/>
      <c r="H408" s="14">
        <v>0</v>
      </c>
      <c r="I408" s="8">
        <v>230000000</v>
      </c>
      <c r="J408" s="8" t="s">
        <v>16</v>
      </c>
      <c r="K408" s="8" t="s">
        <v>1351</v>
      </c>
      <c r="L408" s="8" t="s">
        <v>1253</v>
      </c>
      <c r="M408" s="8">
        <v>230000000</v>
      </c>
      <c r="N408" s="8" t="s">
        <v>3722</v>
      </c>
      <c r="O408" s="8" t="s">
        <v>131</v>
      </c>
      <c r="P408" s="8"/>
      <c r="Q408" s="8"/>
      <c r="R408" s="5" t="s">
        <v>1346</v>
      </c>
      <c r="S408" s="5"/>
      <c r="T408" s="5"/>
      <c r="U408" s="5">
        <v>0</v>
      </c>
      <c r="V408" s="5">
        <v>0</v>
      </c>
      <c r="W408" s="5">
        <v>100</v>
      </c>
      <c r="X408" s="5" t="s">
        <v>1491</v>
      </c>
      <c r="Y408" s="5" t="s">
        <v>1255</v>
      </c>
      <c r="Z408" s="5">
        <v>5</v>
      </c>
      <c r="AA408" s="10">
        <v>611.952</v>
      </c>
      <c r="AB408" s="10">
        <v>3059.76</v>
      </c>
      <c r="AC408" s="10">
        <f t="shared" si="6"/>
        <v>3426.9312000000004</v>
      </c>
      <c r="AD408" s="5"/>
      <c r="AE408" s="10"/>
      <c r="AF408" s="10"/>
      <c r="AG408" s="8" t="s">
        <v>1328</v>
      </c>
      <c r="AH408" s="8"/>
      <c r="AI408" s="8"/>
      <c r="AJ408" s="8" t="s">
        <v>1443</v>
      </c>
      <c r="AK408" s="8" t="s">
        <v>2362</v>
      </c>
      <c r="AL408" s="8" t="s">
        <v>2363</v>
      </c>
    </row>
    <row r="409" spans="1:38" ht="45" customHeight="1">
      <c r="A409" s="5" t="s">
        <v>472</v>
      </c>
      <c r="B409" s="8" t="s">
        <v>2349</v>
      </c>
      <c r="C409" s="64" t="s">
        <v>2350</v>
      </c>
      <c r="D409" s="8" t="s">
        <v>2351</v>
      </c>
      <c r="E409" s="8" t="s">
        <v>1252</v>
      </c>
      <c r="F409" s="8"/>
      <c r="G409" s="8"/>
      <c r="H409" s="14">
        <v>0</v>
      </c>
      <c r="I409" s="8">
        <v>230000000</v>
      </c>
      <c r="J409" s="8" t="s">
        <v>16</v>
      </c>
      <c r="K409" s="8" t="s">
        <v>1351</v>
      </c>
      <c r="L409" s="8" t="s">
        <v>1253</v>
      </c>
      <c r="M409" s="8">
        <v>230000000</v>
      </c>
      <c r="N409" s="8" t="s">
        <v>3722</v>
      </c>
      <c r="O409" s="8" t="s">
        <v>131</v>
      </c>
      <c r="P409" s="8"/>
      <c r="Q409" s="8"/>
      <c r="R409" s="5" t="s">
        <v>1346</v>
      </c>
      <c r="S409" s="5"/>
      <c r="T409" s="5"/>
      <c r="U409" s="5">
        <v>0</v>
      </c>
      <c r="V409" s="5">
        <v>0</v>
      </c>
      <c r="W409" s="5">
        <v>100</v>
      </c>
      <c r="X409" s="5" t="s">
        <v>1491</v>
      </c>
      <c r="Y409" s="5" t="s">
        <v>1255</v>
      </c>
      <c r="Z409" s="5">
        <v>5</v>
      </c>
      <c r="AA409" s="10">
        <v>807.57600000000002</v>
      </c>
      <c r="AB409" s="10">
        <v>4037.88</v>
      </c>
      <c r="AC409" s="10">
        <f t="shared" si="6"/>
        <v>4522.4256000000005</v>
      </c>
      <c r="AD409" s="5"/>
      <c r="AE409" s="10"/>
      <c r="AF409" s="10"/>
      <c r="AG409" s="8" t="s">
        <v>1328</v>
      </c>
      <c r="AH409" s="8"/>
      <c r="AI409" s="8"/>
      <c r="AJ409" s="8" t="s">
        <v>1443</v>
      </c>
      <c r="AK409" s="8" t="s">
        <v>2364</v>
      </c>
      <c r="AL409" s="8" t="s">
        <v>2365</v>
      </c>
    </row>
    <row r="410" spans="1:38" ht="45" customHeight="1">
      <c r="A410" s="5" t="s">
        <v>474</v>
      </c>
      <c r="B410" s="8" t="s">
        <v>2349</v>
      </c>
      <c r="C410" s="64" t="s">
        <v>2350</v>
      </c>
      <c r="D410" s="8" t="s">
        <v>2351</v>
      </c>
      <c r="E410" s="8" t="s">
        <v>1252</v>
      </c>
      <c r="F410" s="8"/>
      <c r="G410" s="8"/>
      <c r="H410" s="14">
        <v>0</v>
      </c>
      <c r="I410" s="8">
        <v>230000000</v>
      </c>
      <c r="J410" s="8" t="s">
        <v>16</v>
      </c>
      <c r="K410" s="8" t="s">
        <v>1351</v>
      </c>
      <c r="L410" s="8" t="s">
        <v>1253</v>
      </c>
      <c r="M410" s="8">
        <v>230000000</v>
      </c>
      <c r="N410" s="8" t="s">
        <v>3722</v>
      </c>
      <c r="O410" s="8" t="s">
        <v>131</v>
      </c>
      <c r="P410" s="8"/>
      <c r="Q410" s="8"/>
      <c r="R410" s="5" t="s">
        <v>1346</v>
      </c>
      <c r="S410" s="5"/>
      <c r="T410" s="5"/>
      <c r="U410" s="5">
        <v>0</v>
      </c>
      <c r="V410" s="5">
        <v>0</v>
      </c>
      <c r="W410" s="5">
        <v>100</v>
      </c>
      <c r="X410" s="5" t="s">
        <v>1491</v>
      </c>
      <c r="Y410" s="5" t="s">
        <v>1255</v>
      </c>
      <c r="Z410" s="5">
        <v>5</v>
      </c>
      <c r="AA410" s="10">
        <v>852.72</v>
      </c>
      <c r="AB410" s="10">
        <v>4263.6000000000004</v>
      </c>
      <c r="AC410" s="10">
        <f t="shared" si="6"/>
        <v>4775.2320000000009</v>
      </c>
      <c r="AD410" s="5"/>
      <c r="AE410" s="10"/>
      <c r="AF410" s="10"/>
      <c r="AG410" s="8" t="s">
        <v>1328</v>
      </c>
      <c r="AH410" s="8"/>
      <c r="AI410" s="8"/>
      <c r="AJ410" s="8" t="s">
        <v>1443</v>
      </c>
      <c r="AK410" s="8" t="s">
        <v>2366</v>
      </c>
      <c r="AL410" s="8" t="s">
        <v>2367</v>
      </c>
    </row>
    <row r="411" spans="1:38" ht="45" customHeight="1">
      <c r="A411" s="5" t="s">
        <v>475</v>
      </c>
      <c r="B411" s="8" t="s">
        <v>2349</v>
      </c>
      <c r="C411" s="64" t="s">
        <v>2350</v>
      </c>
      <c r="D411" s="8" t="s">
        <v>2351</v>
      </c>
      <c r="E411" s="8" t="s">
        <v>1252</v>
      </c>
      <c r="F411" s="8"/>
      <c r="G411" s="8"/>
      <c r="H411" s="14">
        <v>0</v>
      </c>
      <c r="I411" s="8">
        <v>230000000</v>
      </c>
      <c r="J411" s="8" t="s">
        <v>16</v>
      </c>
      <c r="K411" s="8" t="s">
        <v>1351</v>
      </c>
      <c r="L411" s="8" t="s">
        <v>1253</v>
      </c>
      <c r="M411" s="8">
        <v>230000000</v>
      </c>
      <c r="N411" s="8" t="s">
        <v>3722</v>
      </c>
      <c r="O411" s="8" t="s">
        <v>131</v>
      </c>
      <c r="P411" s="8"/>
      <c r="Q411" s="8"/>
      <c r="R411" s="5" t="s">
        <v>1346</v>
      </c>
      <c r="S411" s="5"/>
      <c r="T411" s="5"/>
      <c r="U411" s="5">
        <v>0</v>
      </c>
      <c r="V411" s="5">
        <v>0</v>
      </c>
      <c r="W411" s="5">
        <v>100</v>
      </c>
      <c r="X411" s="5" t="s">
        <v>1491</v>
      </c>
      <c r="Y411" s="5" t="s">
        <v>1255</v>
      </c>
      <c r="Z411" s="5">
        <v>5</v>
      </c>
      <c r="AA411" s="10">
        <v>713.64</v>
      </c>
      <c r="AB411" s="10">
        <v>3568.2</v>
      </c>
      <c r="AC411" s="10">
        <f t="shared" si="6"/>
        <v>3996.384</v>
      </c>
      <c r="AD411" s="5"/>
      <c r="AE411" s="10"/>
      <c r="AF411" s="10"/>
      <c r="AG411" s="8" t="s">
        <v>1328</v>
      </c>
      <c r="AH411" s="8"/>
      <c r="AI411" s="8"/>
      <c r="AJ411" s="8" t="s">
        <v>1443</v>
      </c>
      <c r="AK411" s="8" t="s">
        <v>2368</v>
      </c>
      <c r="AL411" s="8" t="s">
        <v>2369</v>
      </c>
    </row>
    <row r="412" spans="1:38" ht="45" customHeight="1">
      <c r="A412" s="5" t="s">
        <v>476</v>
      </c>
      <c r="B412" s="8" t="s">
        <v>2370</v>
      </c>
      <c r="C412" s="64" t="s">
        <v>2350</v>
      </c>
      <c r="D412" s="8" t="s">
        <v>2371</v>
      </c>
      <c r="E412" s="8" t="s">
        <v>1252</v>
      </c>
      <c r="F412" s="8"/>
      <c r="G412" s="8"/>
      <c r="H412" s="14">
        <v>0</v>
      </c>
      <c r="I412" s="8">
        <v>230000000</v>
      </c>
      <c r="J412" s="8" t="s">
        <v>16</v>
      </c>
      <c r="K412" s="8" t="s">
        <v>1351</v>
      </c>
      <c r="L412" s="8" t="s">
        <v>1253</v>
      </c>
      <c r="M412" s="8">
        <v>230000000</v>
      </c>
      <c r="N412" s="8" t="s">
        <v>3722</v>
      </c>
      <c r="O412" s="8" t="s">
        <v>131</v>
      </c>
      <c r="P412" s="8"/>
      <c r="Q412" s="8"/>
      <c r="R412" s="5" t="s">
        <v>1346</v>
      </c>
      <c r="S412" s="5"/>
      <c r="T412" s="5"/>
      <c r="U412" s="5">
        <v>0</v>
      </c>
      <c r="V412" s="5">
        <v>0</v>
      </c>
      <c r="W412" s="5">
        <v>100</v>
      </c>
      <c r="X412" s="5" t="s">
        <v>1491</v>
      </c>
      <c r="Y412" s="5" t="s">
        <v>1255</v>
      </c>
      <c r="Z412" s="5">
        <v>16</v>
      </c>
      <c r="AA412" s="10">
        <v>1324.2239999999999</v>
      </c>
      <c r="AB412" s="10">
        <v>21187.583999999999</v>
      </c>
      <c r="AC412" s="10">
        <f t="shared" si="6"/>
        <v>23730.094080000003</v>
      </c>
      <c r="AD412" s="5"/>
      <c r="AE412" s="10"/>
      <c r="AF412" s="10"/>
      <c r="AG412" s="8" t="s">
        <v>1328</v>
      </c>
      <c r="AH412" s="8"/>
      <c r="AI412" s="8"/>
      <c r="AJ412" s="8" t="s">
        <v>1443</v>
      </c>
      <c r="AK412" s="8" t="s">
        <v>2372</v>
      </c>
      <c r="AL412" s="8" t="s">
        <v>2373</v>
      </c>
    </row>
    <row r="413" spans="1:38" ht="45" customHeight="1">
      <c r="A413" s="5" t="s">
        <v>477</v>
      </c>
      <c r="B413" s="8" t="s">
        <v>2370</v>
      </c>
      <c r="C413" s="64" t="s">
        <v>2350</v>
      </c>
      <c r="D413" s="8" t="s">
        <v>2371</v>
      </c>
      <c r="E413" s="8" t="s">
        <v>1252</v>
      </c>
      <c r="F413" s="8"/>
      <c r="G413" s="8"/>
      <c r="H413" s="14">
        <v>0</v>
      </c>
      <c r="I413" s="8">
        <v>230000000</v>
      </c>
      <c r="J413" s="8" t="s">
        <v>16</v>
      </c>
      <c r="K413" s="8" t="s">
        <v>1351</v>
      </c>
      <c r="L413" s="8" t="s">
        <v>1253</v>
      </c>
      <c r="M413" s="8">
        <v>230000000</v>
      </c>
      <c r="N413" s="8" t="s">
        <v>3722</v>
      </c>
      <c r="O413" s="8" t="s">
        <v>131</v>
      </c>
      <c r="P413" s="8"/>
      <c r="Q413" s="8"/>
      <c r="R413" s="5" t="s">
        <v>1346</v>
      </c>
      <c r="S413" s="5"/>
      <c r="T413" s="5"/>
      <c r="U413" s="5">
        <v>0</v>
      </c>
      <c r="V413" s="5">
        <v>0</v>
      </c>
      <c r="W413" s="5">
        <v>100</v>
      </c>
      <c r="X413" s="5" t="s">
        <v>1491</v>
      </c>
      <c r="Y413" s="5" t="s">
        <v>1255</v>
      </c>
      <c r="Z413" s="5">
        <v>10</v>
      </c>
      <c r="AA413" s="10">
        <v>3082.2316799999999</v>
      </c>
      <c r="AB413" s="10">
        <v>30822.316800000001</v>
      </c>
      <c r="AC413" s="10">
        <f t="shared" si="6"/>
        <v>34520.994816000006</v>
      </c>
      <c r="AD413" s="5"/>
      <c r="AE413" s="10"/>
      <c r="AF413" s="10"/>
      <c r="AG413" s="8" t="s">
        <v>1328</v>
      </c>
      <c r="AH413" s="8"/>
      <c r="AI413" s="8"/>
      <c r="AJ413" s="8" t="s">
        <v>1443</v>
      </c>
      <c r="AK413" s="8" t="s">
        <v>2374</v>
      </c>
      <c r="AL413" s="8" t="s">
        <v>2375</v>
      </c>
    </row>
    <row r="414" spans="1:38" ht="45" customHeight="1">
      <c r="A414" s="5" t="s">
        <v>478</v>
      </c>
      <c r="B414" s="8" t="s">
        <v>2370</v>
      </c>
      <c r="C414" s="64" t="s">
        <v>2350</v>
      </c>
      <c r="D414" s="8" t="s">
        <v>2371</v>
      </c>
      <c r="E414" s="8" t="s">
        <v>1252</v>
      </c>
      <c r="F414" s="8"/>
      <c r="G414" s="8"/>
      <c r="H414" s="14">
        <v>0</v>
      </c>
      <c r="I414" s="8">
        <v>230000000</v>
      </c>
      <c r="J414" s="8" t="s">
        <v>16</v>
      </c>
      <c r="K414" s="8" t="s">
        <v>1351</v>
      </c>
      <c r="L414" s="8" t="s">
        <v>1253</v>
      </c>
      <c r="M414" s="8">
        <v>230000000</v>
      </c>
      <c r="N414" s="8" t="s">
        <v>3722</v>
      </c>
      <c r="O414" s="8" t="s">
        <v>131</v>
      </c>
      <c r="P414" s="8"/>
      <c r="Q414" s="8"/>
      <c r="R414" s="5" t="s">
        <v>1346</v>
      </c>
      <c r="S414" s="5"/>
      <c r="T414" s="5"/>
      <c r="U414" s="5">
        <v>0</v>
      </c>
      <c r="V414" s="5">
        <v>0</v>
      </c>
      <c r="W414" s="5">
        <v>100</v>
      </c>
      <c r="X414" s="5" t="s">
        <v>1491</v>
      </c>
      <c r="Y414" s="5" t="s">
        <v>1255</v>
      </c>
      <c r="Z414" s="5">
        <v>16</v>
      </c>
      <c r="AA414" s="10">
        <v>1912.4001599999999</v>
      </c>
      <c r="AB414" s="10">
        <v>30598.402559999999</v>
      </c>
      <c r="AC414" s="10">
        <f t="shared" si="6"/>
        <v>34270.210867200003</v>
      </c>
      <c r="AD414" s="5"/>
      <c r="AE414" s="10"/>
      <c r="AF414" s="10"/>
      <c r="AG414" s="8" t="s">
        <v>1328</v>
      </c>
      <c r="AH414" s="8"/>
      <c r="AI414" s="8"/>
      <c r="AJ414" s="8" t="s">
        <v>1443</v>
      </c>
      <c r="AK414" s="8" t="s">
        <v>2376</v>
      </c>
      <c r="AL414" s="8" t="s">
        <v>2377</v>
      </c>
    </row>
    <row r="415" spans="1:38" ht="45" customHeight="1">
      <c r="A415" s="5" t="s">
        <v>479</v>
      </c>
      <c r="B415" s="8" t="s">
        <v>2378</v>
      </c>
      <c r="C415" s="64" t="s">
        <v>787</v>
      </c>
      <c r="D415" s="8" t="s">
        <v>2379</v>
      </c>
      <c r="E415" s="8" t="s">
        <v>1252</v>
      </c>
      <c r="F415" s="8"/>
      <c r="G415" s="8"/>
      <c r="H415" s="14">
        <v>0</v>
      </c>
      <c r="I415" s="8">
        <v>230000000</v>
      </c>
      <c r="J415" s="8" t="s">
        <v>16</v>
      </c>
      <c r="K415" s="8" t="s">
        <v>1351</v>
      </c>
      <c r="L415" s="8" t="s">
        <v>1253</v>
      </c>
      <c r="M415" s="8">
        <v>230000000</v>
      </c>
      <c r="N415" s="8" t="s">
        <v>3722</v>
      </c>
      <c r="O415" s="8" t="s">
        <v>131</v>
      </c>
      <c r="P415" s="8"/>
      <c r="Q415" s="8"/>
      <c r="R415" s="5" t="s">
        <v>1346</v>
      </c>
      <c r="S415" s="5"/>
      <c r="T415" s="5"/>
      <c r="U415" s="5">
        <v>0</v>
      </c>
      <c r="V415" s="5">
        <v>0</v>
      </c>
      <c r="W415" s="5">
        <v>100</v>
      </c>
      <c r="X415" s="5" t="s">
        <v>1491</v>
      </c>
      <c r="Y415" s="5" t="s">
        <v>1255</v>
      </c>
      <c r="Z415" s="5">
        <v>2</v>
      </c>
      <c r="AA415" s="10">
        <v>3133.0357142857142</v>
      </c>
      <c r="AB415" s="10">
        <v>6266.0714285714284</v>
      </c>
      <c r="AC415" s="10">
        <f t="shared" si="6"/>
        <v>7018.0000000000009</v>
      </c>
      <c r="AD415" s="5"/>
      <c r="AE415" s="10"/>
      <c r="AF415" s="10"/>
      <c r="AG415" s="8" t="s">
        <v>1328</v>
      </c>
      <c r="AH415" s="8"/>
      <c r="AI415" s="8"/>
      <c r="AJ415" s="8" t="s">
        <v>1443</v>
      </c>
      <c r="AK415" s="8" t="s">
        <v>2380</v>
      </c>
      <c r="AL415" s="8" t="s">
        <v>2381</v>
      </c>
    </row>
    <row r="416" spans="1:38" ht="45" customHeight="1">
      <c r="A416" s="5" t="s">
        <v>480</v>
      </c>
      <c r="B416" s="8" t="s">
        <v>2382</v>
      </c>
      <c r="C416" s="64" t="s">
        <v>2383</v>
      </c>
      <c r="D416" s="8" t="s">
        <v>2384</v>
      </c>
      <c r="E416" s="8" t="s">
        <v>1252</v>
      </c>
      <c r="F416" s="8"/>
      <c r="G416" s="8"/>
      <c r="H416" s="14">
        <v>0</v>
      </c>
      <c r="I416" s="8">
        <v>230000000</v>
      </c>
      <c r="J416" s="8" t="s">
        <v>16</v>
      </c>
      <c r="K416" s="8" t="s">
        <v>1351</v>
      </c>
      <c r="L416" s="8" t="s">
        <v>1253</v>
      </c>
      <c r="M416" s="8">
        <v>230000000</v>
      </c>
      <c r="N416" s="8" t="s">
        <v>3722</v>
      </c>
      <c r="O416" s="8" t="s">
        <v>131</v>
      </c>
      <c r="P416" s="8"/>
      <c r="Q416" s="8"/>
      <c r="R416" s="5" t="s">
        <v>1346</v>
      </c>
      <c r="S416" s="5"/>
      <c r="T416" s="5"/>
      <c r="U416" s="5">
        <v>0</v>
      </c>
      <c r="V416" s="5">
        <v>0</v>
      </c>
      <c r="W416" s="5">
        <v>100</v>
      </c>
      <c r="X416" s="5" t="s">
        <v>1491</v>
      </c>
      <c r="Y416" s="5" t="s">
        <v>1255</v>
      </c>
      <c r="Z416" s="5">
        <v>15</v>
      </c>
      <c r="AA416" s="10">
        <v>325.20609000000002</v>
      </c>
      <c r="AB416" s="10">
        <v>4878.0913500000006</v>
      </c>
      <c r="AC416" s="10">
        <f t="shared" si="6"/>
        <v>5463.4623120000015</v>
      </c>
      <c r="AD416" s="5"/>
      <c r="AE416" s="10"/>
      <c r="AF416" s="10"/>
      <c r="AG416" s="8" t="s">
        <v>1328</v>
      </c>
      <c r="AH416" s="8"/>
      <c r="AI416" s="8"/>
      <c r="AJ416" s="8" t="s">
        <v>1443</v>
      </c>
      <c r="AK416" s="8" t="s">
        <v>2385</v>
      </c>
      <c r="AL416" s="8" t="s">
        <v>2386</v>
      </c>
    </row>
    <row r="417" spans="1:38" ht="45" customHeight="1">
      <c r="A417" s="5" t="s">
        <v>481</v>
      </c>
      <c r="B417" s="8" t="s">
        <v>2382</v>
      </c>
      <c r="C417" s="64" t="s">
        <v>2383</v>
      </c>
      <c r="D417" s="8" t="s">
        <v>2384</v>
      </c>
      <c r="E417" s="8" t="s">
        <v>1252</v>
      </c>
      <c r="F417" s="8"/>
      <c r="G417" s="8"/>
      <c r="H417" s="14">
        <v>0</v>
      </c>
      <c r="I417" s="8">
        <v>230000000</v>
      </c>
      <c r="J417" s="8" t="s">
        <v>16</v>
      </c>
      <c r="K417" s="8" t="s">
        <v>1351</v>
      </c>
      <c r="L417" s="8" t="s">
        <v>1253</v>
      </c>
      <c r="M417" s="8">
        <v>230000000</v>
      </c>
      <c r="N417" s="8" t="s">
        <v>3722</v>
      </c>
      <c r="O417" s="8" t="s">
        <v>131</v>
      </c>
      <c r="P417" s="8"/>
      <c r="Q417" s="8"/>
      <c r="R417" s="5" t="s">
        <v>1346</v>
      </c>
      <c r="S417" s="5"/>
      <c r="T417" s="5"/>
      <c r="U417" s="5">
        <v>0</v>
      </c>
      <c r="V417" s="5">
        <v>0</v>
      </c>
      <c r="W417" s="5">
        <v>100</v>
      </c>
      <c r="X417" s="5" t="s">
        <v>1491</v>
      </c>
      <c r="Y417" s="5" t="s">
        <v>1255</v>
      </c>
      <c r="Z417" s="5">
        <v>38</v>
      </c>
      <c r="AA417" s="10">
        <v>207.48156000000003</v>
      </c>
      <c r="AB417" s="10">
        <v>7884.2992800000011</v>
      </c>
      <c r="AC417" s="10">
        <f t="shared" si="6"/>
        <v>8830.4151936000017</v>
      </c>
      <c r="AD417" s="5"/>
      <c r="AE417" s="10"/>
      <c r="AF417" s="10"/>
      <c r="AG417" s="8" t="s">
        <v>1328</v>
      </c>
      <c r="AH417" s="8"/>
      <c r="AI417" s="8"/>
      <c r="AJ417" s="8" t="s">
        <v>1443</v>
      </c>
      <c r="AK417" s="8" t="s">
        <v>2387</v>
      </c>
      <c r="AL417" s="8" t="s">
        <v>2388</v>
      </c>
    </row>
    <row r="418" spans="1:38" ht="45" customHeight="1">
      <c r="A418" s="5" t="s">
        <v>482</v>
      </c>
      <c r="B418" s="8" t="s">
        <v>2382</v>
      </c>
      <c r="C418" s="64" t="s">
        <v>2383</v>
      </c>
      <c r="D418" s="8" t="s">
        <v>2384</v>
      </c>
      <c r="E418" s="8" t="s">
        <v>1252</v>
      </c>
      <c r="F418" s="8"/>
      <c r="G418" s="8"/>
      <c r="H418" s="14">
        <v>0</v>
      </c>
      <c r="I418" s="8">
        <v>230000000</v>
      </c>
      <c r="J418" s="8" t="s">
        <v>16</v>
      </c>
      <c r="K418" s="8" t="s">
        <v>1351</v>
      </c>
      <c r="L418" s="8" t="s">
        <v>1253</v>
      </c>
      <c r="M418" s="8">
        <v>230000000</v>
      </c>
      <c r="N418" s="8" t="s">
        <v>3722</v>
      </c>
      <c r="O418" s="8" t="s">
        <v>131</v>
      </c>
      <c r="P418" s="8"/>
      <c r="Q418" s="8"/>
      <c r="R418" s="5" t="s">
        <v>1346</v>
      </c>
      <c r="S418" s="5"/>
      <c r="T418" s="5"/>
      <c r="U418" s="5">
        <v>0</v>
      </c>
      <c r="V418" s="5">
        <v>0</v>
      </c>
      <c r="W418" s="5">
        <v>100</v>
      </c>
      <c r="X418" s="5" t="s">
        <v>1491</v>
      </c>
      <c r="Y418" s="5" t="s">
        <v>1255</v>
      </c>
      <c r="Z418" s="5">
        <v>44</v>
      </c>
      <c r="AA418" s="10">
        <v>325.20609000000002</v>
      </c>
      <c r="AB418" s="10">
        <v>14309.06796</v>
      </c>
      <c r="AC418" s="10">
        <f t="shared" si="6"/>
        <v>16026.156115200001</v>
      </c>
      <c r="AD418" s="5"/>
      <c r="AE418" s="10"/>
      <c r="AF418" s="10"/>
      <c r="AG418" s="8" t="s">
        <v>1328</v>
      </c>
      <c r="AH418" s="8"/>
      <c r="AI418" s="8"/>
      <c r="AJ418" s="8" t="s">
        <v>1443</v>
      </c>
      <c r="AK418" s="8" t="s">
        <v>2389</v>
      </c>
      <c r="AL418" s="8" t="s">
        <v>2390</v>
      </c>
    </row>
    <row r="419" spans="1:38" ht="45" customHeight="1">
      <c r="A419" s="5" t="s">
        <v>483</v>
      </c>
      <c r="B419" s="8" t="s">
        <v>2391</v>
      </c>
      <c r="C419" s="64" t="s">
        <v>777</v>
      </c>
      <c r="D419" s="8" t="s">
        <v>2392</v>
      </c>
      <c r="E419" s="8" t="s">
        <v>1252</v>
      </c>
      <c r="F419" s="8"/>
      <c r="G419" s="8"/>
      <c r="H419" s="14">
        <v>0</v>
      </c>
      <c r="I419" s="8">
        <v>230000000</v>
      </c>
      <c r="J419" s="8" t="s">
        <v>16</v>
      </c>
      <c r="K419" s="8" t="s">
        <v>1351</v>
      </c>
      <c r="L419" s="8" t="s">
        <v>1253</v>
      </c>
      <c r="M419" s="8">
        <v>230000000</v>
      </c>
      <c r="N419" s="8" t="s">
        <v>3722</v>
      </c>
      <c r="O419" s="8" t="s">
        <v>131</v>
      </c>
      <c r="P419" s="8"/>
      <c r="Q419" s="8"/>
      <c r="R419" s="5" t="s">
        <v>1346</v>
      </c>
      <c r="S419" s="5"/>
      <c r="T419" s="5"/>
      <c r="U419" s="5">
        <v>0</v>
      </c>
      <c r="V419" s="5">
        <v>0</v>
      </c>
      <c r="W419" s="5">
        <v>100</v>
      </c>
      <c r="X419" s="5" t="s">
        <v>1491</v>
      </c>
      <c r="Y419" s="5" t="s">
        <v>1255</v>
      </c>
      <c r="Z419" s="5">
        <v>40</v>
      </c>
      <c r="AA419" s="10">
        <v>1249.9080000000001</v>
      </c>
      <c r="AB419" s="10">
        <v>49996.320000000007</v>
      </c>
      <c r="AC419" s="10">
        <f t="shared" si="6"/>
        <v>55995.878400000016</v>
      </c>
      <c r="AD419" s="5"/>
      <c r="AE419" s="10"/>
      <c r="AF419" s="10"/>
      <c r="AG419" s="8" t="s">
        <v>1328</v>
      </c>
      <c r="AH419" s="8"/>
      <c r="AI419" s="8"/>
      <c r="AJ419" s="8" t="s">
        <v>1443</v>
      </c>
      <c r="AK419" s="8" t="s">
        <v>2393</v>
      </c>
      <c r="AL419" s="8" t="s">
        <v>778</v>
      </c>
    </row>
    <row r="420" spans="1:38" ht="45" customHeight="1">
      <c r="A420" s="5" t="s">
        <v>484</v>
      </c>
      <c r="B420" s="8" t="s">
        <v>2391</v>
      </c>
      <c r="C420" s="64" t="s">
        <v>777</v>
      </c>
      <c r="D420" s="8" t="s">
        <v>2392</v>
      </c>
      <c r="E420" s="8" t="s">
        <v>1252</v>
      </c>
      <c r="F420" s="8"/>
      <c r="G420" s="8"/>
      <c r="H420" s="14">
        <v>0</v>
      </c>
      <c r="I420" s="8">
        <v>230000000</v>
      </c>
      <c r="J420" s="8" t="s">
        <v>16</v>
      </c>
      <c r="K420" s="8" t="s">
        <v>1351</v>
      </c>
      <c r="L420" s="8" t="s">
        <v>1253</v>
      </c>
      <c r="M420" s="8">
        <v>230000000</v>
      </c>
      <c r="N420" s="8" t="s">
        <v>3722</v>
      </c>
      <c r="O420" s="8" t="s">
        <v>131</v>
      </c>
      <c r="P420" s="8"/>
      <c r="Q420" s="8"/>
      <c r="R420" s="5" t="s">
        <v>1346</v>
      </c>
      <c r="S420" s="5"/>
      <c r="T420" s="5"/>
      <c r="U420" s="5">
        <v>0</v>
      </c>
      <c r="V420" s="5">
        <v>0</v>
      </c>
      <c r="W420" s="5">
        <v>100</v>
      </c>
      <c r="X420" s="5" t="s">
        <v>1491</v>
      </c>
      <c r="Y420" s="5" t="s">
        <v>1255</v>
      </c>
      <c r="Z420" s="5">
        <v>10</v>
      </c>
      <c r="AA420" s="10">
        <v>1249.9080000000001</v>
      </c>
      <c r="AB420" s="10">
        <v>12499.080000000002</v>
      </c>
      <c r="AC420" s="10">
        <f t="shared" si="6"/>
        <v>13998.969600000004</v>
      </c>
      <c r="AD420" s="5"/>
      <c r="AE420" s="10"/>
      <c r="AF420" s="10"/>
      <c r="AG420" s="8" t="s">
        <v>1328</v>
      </c>
      <c r="AH420" s="8"/>
      <c r="AI420" s="8"/>
      <c r="AJ420" s="8" t="s">
        <v>1443</v>
      </c>
      <c r="AK420" s="8" t="s">
        <v>2394</v>
      </c>
      <c r="AL420" s="8" t="s">
        <v>2395</v>
      </c>
    </row>
    <row r="421" spans="1:38" ht="45" customHeight="1">
      <c r="A421" s="5" t="s">
        <v>485</v>
      </c>
      <c r="B421" s="8" t="s">
        <v>2391</v>
      </c>
      <c r="C421" s="64" t="s">
        <v>777</v>
      </c>
      <c r="D421" s="8" t="s">
        <v>2392</v>
      </c>
      <c r="E421" s="8" t="s">
        <v>1252</v>
      </c>
      <c r="F421" s="8"/>
      <c r="G421" s="8"/>
      <c r="H421" s="14">
        <v>0</v>
      </c>
      <c r="I421" s="8">
        <v>230000000</v>
      </c>
      <c r="J421" s="8" t="s">
        <v>16</v>
      </c>
      <c r="K421" s="8" t="s">
        <v>1351</v>
      </c>
      <c r="L421" s="8" t="s">
        <v>1253</v>
      </c>
      <c r="M421" s="8">
        <v>230000000</v>
      </c>
      <c r="N421" s="8" t="s">
        <v>3722</v>
      </c>
      <c r="O421" s="8" t="s">
        <v>131</v>
      </c>
      <c r="P421" s="8"/>
      <c r="Q421" s="8"/>
      <c r="R421" s="5" t="s">
        <v>1346</v>
      </c>
      <c r="S421" s="5"/>
      <c r="T421" s="5"/>
      <c r="U421" s="5">
        <v>0</v>
      </c>
      <c r="V421" s="5">
        <v>0</v>
      </c>
      <c r="W421" s="5">
        <v>100</v>
      </c>
      <c r="X421" s="5" t="s">
        <v>1491</v>
      </c>
      <c r="Y421" s="5" t="s">
        <v>1255</v>
      </c>
      <c r="Z421" s="5">
        <v>10</v>
      </c>
      <c r="AA421" s="10">
        <v>4882.8303571428569</v>
      </c>
      <c r="AB421" s="10">
        <v>48828.303571428565</v>
      </c>
      <c r="AC421" s="10">
        <f t="shared" si="6"/>
        <v>54687.7</v>
      </c>
      <c r="AD421" s="5"/>
      <c r="AE421" s="10"/>
      <c r="AF421" s="10"/>
      <c r="AG421" s="8" t="s">
        <v>1328</v>
      </c>
      <c r="AH421" s="8"/>
      <c r="AI421" s="8"/>
      <c r="AJ421" s="8" t="s">
        <v>1443</v>
      </c>
      <c r="AK421" s="8" t="s">
        <v>2396</v>
      </c>
      <c r="AL421" s="8" t="s">
        <v>779</v>
      </c>
    </row>
    <row r="422" spans="1:38" ht="45" customHeight="1">
      <c r="A422" s="5" t="s">
        <v>486</v>
      </c>
      <c r="B422" s="8" t="s">
        <v>2397</v>
      </c>
      <c r="C422" s="64" t="s">
        <v>2398</v>
      </c>
      <c r="D422" s="8" t="s">
        <v>2399</v>
      </c>
      <c r="E422" s="8" t="s">
        <v>1252</v>
      </c>
      <c r="F422" s="8"/>
      <c r="G422" s="8"/>
      <c r="H422" s="14">
        <v>0</v>
      </c>
      <c r="I422" s="8">
        <v>230000000</v>
      </c>
      <c r="J422" s="8" t="s">
        <v>16</v>
      </c>
      <c r="K422" s="8" t="s">
        <v>1351</v>
      </c>
      <c r="L422" s="8" t="s">
        <v>1253</v>
      </c>
      <c r="M422" s="8">
        <v>230000000</v>
      </c>
      <c r="N422" s="8" t="s">
        <v>3722</v>
      </c>
      <c r="O422" s="8" t="s">
        <v>131</v>
      </c>
      <c r="P422" s="8"/>
      <c r="Q422" s="8"/>
      <c r="R422" s="5" t="s">
        <v>1346</v>
      </c>
      <c r="S422" s="5"/>
      <c r="T422" s="5"/>
      <c r="U422" s="5">
        <v>0</v>
      </c>
      <c r="V422" s="5">
        <v>0</v>
      </c>
      <c r="W422" s="5">
        <v>100</v>
      </c>
      <c r="X422" s="5" t="s">
        <v>1491</v>
      </c>
      <c r="Y422" s="5" t="s">
        <v>1255</v>
      </c>
      <c r="Z422" s="5">
        <v>1</v>
      </c>
      <c r="AA422" s="10">
        <v>430.39160999999996</v>
      </c>
      <c r="AB422" s="10">
        <v>430.39160999999996</v>
      </c>
      <c r="AC422" s="10">
        <f t="shared" si="6"/>
        <v>482.03860320000001</v>
      </c>
      <c r="AD422" s="5"/>
      <c r="AE422" s="10"/>
      <c r="AF422" s="10"/>
      <c r="AG422" s="8" t="s">
        <v>1328</v>
      </c>
      <c r="AH422" s="8"/>
      <c r="AI422" s="8"/>
      <c r="AJ422" s="8" t="s">
        <v>1443</v>
      </c>
      <c r="AK422" s="8" t="s">
        <v>2400</v>
      </c>
      <c r="AL422" s="8" t="s">
        <v>2400</v>
      </c>
    </row>
    <row r="423" spans="1:38" ht="45" customHeight="1">
      <c r="A423" s="5" t="s">
        <v>487</v>
      </c>
      <c r="B423" s="8" t="s">
        <v>2401</v>
      </c>
      <c r="C423" s="64" t="s">
        <v>2398</v>
      </c>
      <c r="D423" s="8" t="s">
        <v>2402</v>
      </c>
      <c r="E423" s="8" t="s">
        <v>1252</v>
      </c>
      <c r="F423" s="8"/>
      <c r="G423" s="8"/>
      <c r="H423" s="14">
        <v>0</v>
      </c>
      <c r="I423" s="8">
        <v>230000000</v>
      </c>
      <c r="J423" s="8" t="s">
        <v>16</v>
      </c>
      <c r="K423" s="8" t="s">
        <v>1351</v>
      </c>
      <c r="L423" s="8" t="s">
        <v>1253</v>
      </c>
      <c r="M423" s="8">
        <v>230000000</v>
      </c>
      <c r="N423" s="8" t="s">
        <v>3722</v>
      </c>
      <c r="O423" s="8" t="s">
        <v>131</v>
      </c>
      <c r="P423" s="8"/>
      <c r="Q423" s="8"/>
      <c r="R423" s="5" t="s">
        <v>1346</v>
      </c>
      <c r="S423" s="5"/>
      <c r="T423" s="5"/>
      <c r="U423" s="5">
        <v>0</v>
      </c>
      <c r="V423" s="5">
        <v>0</v>
      </c>
      <c r="W423" s="5">
        <v>100</v>
      </c>
      <c r="X423" s="5" t="s">
        <v>1491</v>
      </c>
      <c r="Y423" s="5" t="s">
        <v>1255</v>
      </c>
      <c r="Z423" s="5">
        <v>5</v>
      </c>
      <c r="AA423" s="10">
        <v>716.57142857142844</v>
      </c>
      <c r="AB423" s="10">
        <v>3582.8571428571422</v>
      </c>
      <c r="AC423" s="10">
        <f t="shared" si="6"/>
        <v>4012.7999999999997</v>
      </c>
      <c r="AD423" s="5"/>
      <c r="AE423" s="10"/>
      <c r="AF423" s="10"/>
      <c r="AG423" s="8" t="s">
        <v>1328</v>
      </c>
      <c r="AH423" s="8"/>
      <c r="AI423" s="8"/>
      <c r="AJ423" s="8" t="s">
        <v>1443</v>
      </c>
      <c r="AK423" s="8" t="s">
        <v>2403</v>
      </c>
      <c r="AL423" s="8" t="s">
        <v>2404</v>
      </c>
    </row>
    <row r="424" spans="1:38" ht="45" customHeight="1">
      <c r="A424" s="5" t="s">
        <v>488</v>
      </c>
      <c r="B424" s="8" t="s">
        <v>2405</v>
      </c>
      <c r="C424" s="64" t="s">
        <v>2406</v>
      </c>
      <c r="D424" s="8" t="s">
        <v>2407</v>
      </c>
      <c r="E424" s="8" t="s">
        <v>1252</v>
      </c>
      <c r="F424" s="8"/>
      <c r="G424" s="8"/>
      <c r="H424" s="14">
        <v>0</v>
      </c>
      <c r="I424" s="8">
        <v>230000000</v>
      </c>
      <c r="J424" s="8" t="s">
        <v>16</v>
      </c>
      <c r="K424" s="8" t="s">
        <v>1351</v>
      </c>
      <c r="L424" s="8" t="s">
        <v>1253</v>
      </c>
      <c r="M424" s="8">
        <v>230000000</v>
      </c>
      <c r="N424" s="8" t="s">
        <v>3722</v>
      </c>
      <c r="O424" s="8" t="s">
        <v>131</v>
      </c>
      <c r="P424" s="8"/>
      <c r="Q424" s="8"/>
      <c r="R424" s="5" t="s">
        <v>1346</v>
      </c>
      <c r="S424" s="5"/>
      <c r="T424" s="5"/>
      <c r="U424" s="5">
        <v>0</v>
      </c>
      <c r="V424" s="5">
        <v>0</v>
      </c>
      <c r="W424" s="5">
        <v>100</v>
      </c>
      <c r="X424" s="5" t="s">
        <v>1491</v>
      </c>
      <c r="Y424" s="5" t="s">
        <v>1255</v>
      </c>
      <c r="Z424" s="5">
        <v>10</v>
      </c>
      <c r="AA424" s="10">
        <v>1070.5357142857142</v>
      </c>
      <c r="AB424" s="10">
        <v>10705.357142857141</v>
      </c>
      <c r="AC424" s="10">
        <f t="shared" si="6"/>
        <v>11990</v>
      </c>
      <c r="AD424" s="5"/>
      <c r="AE424" s="10"/>
      <c r="AF424" s="10"/>
      <c r="AG424" s="8" t="s">
        <v>1328</v>
      </c>
      <c r="AH424" s="8"/>
      <c r="AI424" s="8"/>
      <c r="AJ424" s="8" t="s">
        <v>1443</v>
      </c>
      <c r="AK424" s="8" t="s">
        <v>2408</v>
      </c>
      <c r="AL424" s="8" t="s">
        <v>2408</v>
      </c>
    </row>
    <row r="425" spans="1:38" ht="45" customHeight="1">
      <c r="A425" s="5" t="s">
        <v>489</v>
      </c>
      <c r="B425" s="8" t="s">
        <v>2409</v>
      </c>
      <c r="C425" s="64" t="s">
        <v>2406</v>
      </c>
      <c r="D425" s="8" t="s">
        <v>2410</v>
      </c>
      <c r="E425" s="8" t="s">
        <v>1252</v>
      </c>
      <c r="F425" s="8"/>
      <c r="G425" s="8"/>
      <c r="H425" s="14">
        <v>0</v>
      </c>
      <c r="I425" s="8">
        <v>230000000</v>
      </c>
      <c r="J425" s="8" t="s">
        <v>16</v>
      </c>
      <c r="K425" s="8" t="s">
        <v>1351</v>
      </c>
      <c r="L425" s="8" t="s">
        <v>1253</v>
      </c>
      <c r="M425" s="8">
        <v>230000000</v>
      </c>
      <c r="N425" s="8" t="s">
        <v>3722</v>
      </c>
      <c r="O425" s="8" t="s">
        <v>131</v>
      </c>
      <c r="P425" s="8"/>
      <c r="Q425" s="8"/>
      <c r="R425" s="5" t="s">
        <v>1346</v>
      </c>
      <c r="S425" s="5"/>
      <c r="T425" s="5"/>
      <c r="U425" s="5">
        <v>0</v>
      </c>
      <c r="V425" s="5">
        <v>0</v>
      </c>
      <c r="W425" s="5">
        <v>100</v>
      </c>
      <c r="X425" s="5" t="s">
        <v>1491</v>
      </c>
      <c r="Y425" s="5" t="s">
        <v>1255</v>
      </c>
      <c r="Z425" s="5">
        <v>30</v>
      </c>
      <c r="AA425" s="10">
        <v>736.60714285714289</v>
      </c>
      <c r="AB425" s="10">
        <v>22098.214285714286</v>
      </c>
      <c r="AC425" s="10">
        <f t="shared" si="6"/>
        <v>24750.000000000004</v>
      </c>
      <c r="AD425" s="5"/>
      <c r="AE425" s="10"/>
      <c r="AF425" s="10"/>
      <c r="AG425" s="8" t="s">
        <v>1328</v>
      </c>
      <c r="AH425" s="8"/>
      <c r="AI425" s="8"/>
      <c r="AJ425" s="8" t="s">
        <v>1443</v>
      </c>
      <c r="AK425" s="8" t="s">
        <v>2411</v>
      </c>
      <c r="AL425" s="8" t="s">
        <v>2412</v>
      </c>
    </row>
    <row r="426" spans="1:38" ht="45" customHeight="1">
      <c r="A426" s="5" t="s">
        <v>490</v>
      </c>
      <c r="B426" s="8" t="s">
        <v>2409</v>
      </c>
      <c r="C426" s="64" t="s">
        <v>2406</v>
      </c>
      <c r="D426" s="8" t="s">
        <v>2410</v>
      </c>
      <c r="E426" s="8" t="s">
        <v>1252</v>
      </c>
      <c r="F426" s="8"/>
      <c r="G426" s="8"/>
      <c r="H426" s="14">
        <v>0</v>
      </c>
      <c r="I426" s="8">
        <v>230000000</v>
      </c>
      <c r="J426" s="8" t="s">
        <v>16</v>
      </c>
      <c r="K426" s="8" t="s">
        <v>1351</v>
      </c>
      <c r="L426" s="8" t="s">
        <v>1253</v>
      </c>
      <c r="M426" s="8">
        <v>230000000</v>
      </c>
      <c r="N426" s="8" t="s">
        <v>3722</v>
      </c>
      <c r="O426" s="8" t="s">
        <v>131</v>
      </c>
      <c r="P426" s="8"/>
      <c r="Q426" s="8"/>
      <c r="R426" s="5" t="s">
        <v>1346</v>
      </c>
      <c r="S426" s="5"/>
      <c r="T426" s="5"/>
      <c r="U426" s="5">
        <v>0</v>
      </c>
      <c r="V426" s="5">
        <v>0</v>
      </c>
      <c r="W426" s="5">
        <v>100</v>
      </c>
      <c r="X426" s="5" t="s">
        <v>1491</v>
      </c>
      <c r="Y426" s="5" t="s">
        <v>1255</v>
      </c>
      <c r="Z426" s="5">
        <v>10</v>
      </c>
      <c r="AA426" s="10">
        <v>469.67999999999989</v>
      </c>
      <c r="AB426" s="10">
        <v>4696.7999999999993</v>
      </c>
      <c r="AC426" s="10">
        <f t="shared" si="6"/>
        <v>5260.4159999999993</v>
      </c>
      <c r="AD426" s="5"/>
      <c r="AE426" s="10"/>
      <c r="AF426" s="10"/>
      <c r="AG426" s="8" t="s">
        <v>1328</v>
      </c>
      <c r="AH426" s="8"/>
      <c r="AI426" s="8"/>
      <c r="AJ426" s="8" t="s">
        <v>1443</v>
      </c>
      <c r="AK426" s="8" t="s">
        <v>2413</v>
      </c>
      <c r="AL426" s="8" t="s">
        <v>2414</v>
      </c>
    </row>
    <row r="427" spans="1:38" ht="45" customHeight="1">
      <c r="A427" s="5" t="s">
        <v>491</v>
      </c>
      <c r="B427" s="8" t="s">
        <v>2415</v>
      </c>
      <c r="C427" s="64" t="s">
        <v>2416</v>
      </c>
      <c r="D427" s="8" t="s">
        <v>2410</v>
      </c>
      <c r="E427" s="8" t="s">
        <v>1252</v>
      </c>
      <c r="F427" s="8"/>
      <c r="G427" s="8"/>
      <c r="H427" s="14">
        <v>0</v>
      </c>
      <c r="I427" s="8">
        <v>230000000</v>
      </c>
      <c r="J427" s="8" t="s">
        <v>16</v>
      </c>
      <c r="K427" s="8" t="s">
        <v>1351</v>
      </c>
      <c r="L427" s="8" t="s">
        <v>1253</v>
      </c>
      <c r="M427" s="8">
        <v>230000000</v>
      </c>
      <c r="N427" s="8" t="s">
        <v>3722</v>
      </c>
      <c r="O427" s="8" t="s">
        <v>131</v>
      </c>
      <c r="P427" s="8"/>
      <c r="Q427" s="8"/>
      <c r="R427" s="5" t="s">
        <v>1346</v>
      </c>
      <c r="S427" s="5"/>
      <c r="T427" s="5"/>
      <c r="U427" s="5">
        <v>0</v>
      </c>
      <c r="V427" s="5">
        <v>0</v>
      </c>
      <c r="W427" s="5">
        <v>100</v>
      </c>
      <c r="X427" s="5" t="s">
        <v>1491</v>
      </c>
      <c r="Y427" s="5" t="s">
        <v>1255</v>
      </c>
      <c r="Z427" s="5">
        <v>20</v>
      </c>
      <c r="AA427" s="10">
        <v>1070.5357142857142</v>
      </c>
      <c r="AB427" s="10">
        <v>21410.714285714283</v>
      </c>
      <c r="AC427" s="10">
        <f t="shared" si="6"/>
        <v>23980</v>
      </c>
      <c r="AD427" s="5"/>
      <c r="AE427" s="10"/>
      <c r="AF427" s="10"/>
      <c r="AG427" s="8" t="s">
        <v>1328</v>
      </c>
      <c r="AH427" s="8"/>
      <c r="AI427" s="8"/>
      <c r="AJ427" s="8" t="s">
        <v>1443</v>
      </c>
      <c r="AK427" s="8" t="s">
        <v>2417</v>
      </c>
      <c r="AL427" s="8" t="s">
        <v>2418</v>
      </c>
    </row>
    <row r="428" spans="1:38" ht="45" customHeight="1">
      <c r="A428" s="5" t="s">
        <v>492</v>
      </c>
      <c r="B428" s="8" t="s">
        <v>2419</v>
      </c>
      <c r="C428" s="64" t="s">
        <v>2416</v>
      </c>
      <c r="D428" s="8" t="s">
        <v>2420</v>
      </c>
      <c r="E428" s="8" t="s">
        <v>1252</v>
      </c>
      <c r="F428" s="8"/>
      <c r="G428" s="8"/>
      <c r="H428" s="14">
        <v>0</v>
      </c>
      <c r="I428" s="8">
        <v>230000000</v>
      </c>
      <c r="J428" s="8" t="s">
        <v>16</v>
      </c>
      <c r="K428" s="8" t="s">
        <v>1351</v>
      </c>
      <c r="L428" s="8" t="s">
        <v>1253</v>
      </c>
      <c r="M428" s="8">
        <v>230000000</v>
      </c>
      <c r="N428" s="8" t="s">
        <v>3722</v>
      </c>
      <c r="O428" s="8" t="s">
        <v>131</v>
      </c>
      <c r="P428" s="8"/>
      <c r="Q428" s="8"/>
      <c r="R428" s="5" t="s">
        <v>1346</v>
      </c>
      <c r="S428" s="5"/>
      <c r="T428" s="5"/>
      <c r="U428" s="5">
        <v>0</v>
      </c>
      <c r="V428" s="5">
        <v>0</v>
      </c>
      <c r="W428" s="5">
        <v>100</v>
      </c>
      <c r="X428" s="5" t="s">
        <v>1491</v>
      </c>
      <c r="Y428" s="5" t="s">
        <v>1255</v>
      </c>
      <c r="Z428" s="5">
        <v>11</v>
      </c>
      <c r="AA428" s="10">
        <v>1070.5357142857142</v>
      </c>
      <c r="AB428" s="10">
        <v>11775.892857142857</v>
      </c>
      <c r="AC428" s="10">
        <f t="shared" si="6"/>
        <v>13189.000000000002</v>
      </c>
      <c r="AD428" s="5"/>
      <c r="AE428" s="10"/>
      <c r="AF428" s="10"/>
      <c r="AG428" s="8" t="s">
        <v>1328</v>
      </c>
      <c r="AH428" s="8"/>
      <c r="AI428" s="8"/>
      <c r="AJ428" s="8" t="s">
        <v>1443</v>
      </c>
      <c r="AK428" s="8" t="s">
        <v>2421</v>
      </c>
      <c r="AL428" s="8" t="s">
        <v>2422</v>
      </c>
    </row>
    <row r="429" spans="1:38" ht="45" customHeight="1">
      <c r="A429" s="5" t="s">
        <v>493</v>
      </c>
      <c r="B429" s="8" t="s">
        <v>2423</v>
      </c>
      <c r="C429" s="64" t="s">
        <v>782</v>
      </c>
      <c r="D429" s="8" t="s">
        <v>2424</v>
      </c>
      <c r="E429" s="8" t="s">
        <v>1252</v>
      </c>
      <c r="F429" s="8"/>
      <c r="G429" s="8"/>
      <c r="H429" s="14">
        <v>0</v>
      </c>
      <c r="I429" s="8">
        <v>230000000</v>
      </c>
      <c r="J429" s="8" t="s">
        <v>16</v>
      </c>
      <c r="K429" s="8" t="s">
        <v>1351</v>
      </c>
      <c r="L429" s="8" t="s">
        <v>1253</v>
      </c>
      <c r="M429" s="8">
        <v>230000000</v>
      </c>
      <c r="N429" s="8" t="s">
        <v>3722</v>
      </c>
      <c r="O429" s="8" t="s">
        <v>131</v>
      </c>
      <c r="P429" s="8"/>
      <c r="Q429" s="8"/>
      <c r="R429" s="5" t="s">
        <v>1346</v>
      </c>
      <c r="S429" s="5"/>
      <c r="T429" s="5"/>
      <c r="U429" s="5">
        <v>0</v>
      </c>
      <c r="V429" s="5">
        <v>0</v>
      </c>
      <c r="W429" s="5">
        <v>100</v>
      </c>
      <c r="X429" s="5" t="s">
        <v>1491</v>
      </c>
      <c r="Y429" s="5" t="s">
        <v>1255</v>
      </c>
      <c r="Z429" s="5">
        <v>20</v>
      </c>
      <c r="AA429" s="10">
        <v>154.42240000000001</v>
      </c>
      <c r="AB429" s="10">
        <v>3088.4480000000003</v>
      </c>
      <c r="AC429" s="10">
        <f t="shared" si="6"/>
        <v>3459.0617600000005</v>
      </c>
      <c r="AD429" s="5"/>
      <c r="AE429" s="10"/>
      <c r="AF429" s="10"/>
      <c r="AG429" s="8" t="s">
        <v>1328</v>
      </c>
      <c r="AH429" s="8"/>
      <c r="AI429" s="8"/>
      <c r="AJ429" s="8" t="s">
        <v>1443</v>
      </c>
      <c r="AK429" s="8" t="s">
        <v>2425</v>
      </c>
      <c r="AL429" s="8" t="s">
        <v>2426</v>
      </c>
    </row>
    <row r="430" spans="1:38" ht="45" customHeight="1">
      <c r="A430" s="5" t="s">
        <v>494</v>
      </c>
      <c r="B430" s="8" t="s">
        <v>2427</v>
      </c>
      <c r="C430" s="64" t="s">
        <v>782</v>
      </c>
      <c r="D430" s="8" t="s">
        <v>2428</v>
      </c>
      <c r="E430" s="8" t="s">
        <v>1252</v>
      </c>
      <c r="F430" s="8"/>
      <c r="G430" s="8"/>
      <c r="H430" s="14">
        <v>0</v>
      </c>
      <c r="I430" s="8">
        <v>230000000</v>
      </c>
      <c r="J430" s="8" t="s">
        <v>16</v>
      </c>
      <c r="K430" s="8" t="s">
        <v>1351</v>
      </c>
      <c r="L430" s="8" t="s">
        <v>1253</v>
      </c>
      <c r="M430" s="8">
        <v>230000000</v>
      </c>
      <c r="N430" s="8" t="s">
        <v>3722</v>
      </c>
      <c r="O430" s="8" t="s">
        <v>131</v>
      </c>
      <c r="P430" s="8"/>
      <c r="Q430" s="8"/>
      <c r="R430" s="5" t="s">
        <v>1346</v>
      </c>
      <c r="S430" s="5"/>
      <c r="T430" s="5"/>
      <c r="U430" s="5">
        <v>0</v>
      </c>
      <c r="V430" s="5">
        <v>0</v>
      </c>
      <c r="W430" s="5">
        <v>100</v>
      </c>
      <c r="X430" s="5" t="s">
        <v>1491</v>
      </c>
      <c r="Y430" s="5" t="s">
        <v>1255</v>
      </c>
      <c r="Z430" s="5">
        <v>5</v>
      </c>
      <c r="AA430" s="10">
        <v>154.42240000000001</v>
      </c>
      <c r="AB430" s="10">
        <v>772.11200000000008</v>
      </c>
      <c r="AC430" s="10">
        <f t="shared" si="6"/>
        <v>864.76544000000013</v>
      </c>
      <c r="AD430" s="5"/>
      <c r="AE430" s="10"/>
      <c r="AF430" s="10"/>
      <c r="AG430" s="8" t="s">
        <v>1328</v>
      </c>
      <c r="AH430" s="8"/>
      <c r="AI430" s="8"/>
      <c r="AJ430" s="8" t="s">
        <v>1443</v>
      </c>
      <c r="AK430" s="8" t="s">
        <v>2429</v>
      </c>
      <c r="AL430" s="8" t="s">
        <v>2430</v>
      </c>
    </row>
    <row r="431" spans="1:38" ht="45" customHeight="1">
      <c r="A431" s="5" t="s">
        <v>495</v>
      </c>
      <c r="B431" s="8" t="s">
        <v>2431</v>
      </c>
      <c r="C431" s="64" t="s">
        <v>2432</v>
      </c>
      <c r="D431" s="8" t="s">
        <v>2433</v>
      </c>
      <c r="E431" s="8" t="s">
        <v>1252</v>
      </c>
      <c r="F431" s="8"/>
      <c r="G431" s="8"/>
      <c r="H431" s="14">
        <v>0</v>
      </c>
      <c r="I431" s="8">
        <v>230000000</v>
      </c>
      <c r="J431" s="8" t="s">
        <v>16</v>
      </c>
      <c r="K431" s="8" t="s">
        <v>1351</v>
      </c>
      <c r="L431" s="8" t="s">
        <v>1253</v>
      </c>
      <c r="M431" s="8">
        <v>230000000</v>
      </c>
      <c r="N431" s="8" t="s">
        <v>3722</v>
      </c>
      <c r="O431" s="8" t="s">
        <v>131</v>
      </c>
      <c r="P431" s="8"/>
      <c r="Q431" s="8"/>
      <c r="R431" s="5" t="s">
        <v>1346</v>
      </c>
      <c r="S431" s="5"/>
      <c r="T431" s="5"/>
      <c r="U431" s="5">
        <v>0</v>
      </c>
      <c r="V431" s="5">
        <v>0</v>
      </c>
      <c r="W431" s="5">
        <v>100</v>
      </c>
      <c r="X431" s="5" t="s">
        <v>1491</v>
      </c>
      <c r="Y431" s="5" t="s">
        <v>1255</v>
      </c>
      <c r="Z431" s="5">
        <v>30</v>
      </c>
      <c r="AA431" s="10">
        <v>1460.4317200000003</v>
      </c>
      <c r="AB431" s="10">
        <v>43812.951600000008</v>
      </c>
      <c r="AC431" s="10">
        <f t="shared" si="6"/>
        <v>49070.505792000011</v>
      </c>
      <c r="AD431" s="5"/>
      <c r="AE431" s="10"/>
      <c r="AF431" s="10"/>
      <c r="AG431" s="8" t="s">
        <v>1328</v>
      </c>
      <c r="AH431" s="8"/>
      <c r="AI431" s="8"/>
      <c r="AJ431" s="8" t="s">
        <v>1443</v>
      </c>
      <c r="AK431" s="8" t="s">
        <v>2434</v>
      </c>
      <c r="AL431" s="8" t="s">
        <v>2435</v>
      </c>
    </row>
    <row r="432" spans="1:38" ht="45" customHeight="1">
      <c r="A432" s="5" t="s">
        <v>496</v>
      </c>
      <c r="B432" s="8" t="s">
        <v>2431</v>
      </c>
      <c r="C432" s="64" t="s">
        <v>2432</v>
      </c>
      <c r="D432" s="8" t="s">
        <v>2433</v>
      </c>
      <c r="E432" s="8" t="s">
        <v>1252</v>
      </c>
      <c r="F432" s="8"/>
      <c r="G432" s="8"/>
      <c r="H432" s="14">
        <v>0</v>
      </c>
      <c r="I432" s="8">
        <v>230000000</v>
      </c>
      <c r="J432" s="8" t="s">
        <v>16</v>
      </c>
      <c r="K432" s="8" t="s">
        <v>1351</v>
      </c>
      <c r="L432" s="8" t="s">
        <v>1253</v>
      </c>
      <c r="M432" s="8">
        <v>230000000</v>
      </c>
      <c r="N432" s="8" t="s">
        <v>3722</v>
      </c>
      <c r="O432" s="8" t="s">
        <v>131</v>
      </c>
      <c r="P432" s="8"/>
      <c r="Q432" s="8"/>
      <c r="R432" s="5" t="s">
        <v>1346</v>
      </c>
      <c r="S432" s="5"/>
      <c r="T432" s="5"/>
      <c r="U432" s="5">
        <v>0</v>
      </c>
      <c r="V432" s="5">
        <v>0</v>
      </c>
      <c r="W432" s="5">
        <v>100</v>
      </c>
      <c r="X432" s="5" t="s">
        <v>1491</v>
      </c>
      <c r="Y432" s="5" t="s">
        <v>1255</v>
      </c>
      <c r="Z432" s="5">
        <v>18</v>
      </c>
      <c r="AA432" s="10">
        <v>1460.4868630000001</v>
      </c>
      <c r="AB432" s="10">
        <v>26288.763534000002</v>
      </c>
      <c r="AC432" s="10">
        <f t="shared" si="6"/>
        <v>29443.415158080006</v>
      </c>
      <c r="AD432" s="5"/>
      <c r="AE432" s="10"/>
      <c r="AF432" s="10"/>
      <c r="AG432" s="8" t="s">
        <v>1328</v>
      </c>
      <c r="AH432" s="8"/>
      <c r="AI432" s="8"/>
      <c r="AJ432" s="8" t="s">
        <v>1443</v>
      </c>
      <c r="AK432" s="8" t="s">
        <v>2436</v>
      </c>
      <c r="AL432" s="8" t="s">
        <v>2437</v>
      </c>
    </row>
    <row r="433" spans="1:38" ht="45" customHeight="1">
      <c r="A433" s="5" t="s">
        <v>497</v>
      </c>
      <c r="B433" s="8" t="s">
        <v>2438</v>
      </c>
      <c r="C433" s="64" t="s">
        <v>2439</v>
      </c>
      <c r="D433" s="8" t="s">
        <v>2440</v>
      </c>
      <c r="E433" s="8" t="s">
        <v>1252</v>
      </c>
      <c r="F433" s="8"/>
      <c r="G433" s="8"/>
      <c r="H433" s="14">
        <v>0</v>
      </c>
      <c r="I433" s="8">
        <v>230000000</v>
      </c>
      <c r="J433" s="8" t="s">
        <v>16</v>
      </c>
      <c r="K433" s="8" t="s">
        <v>1351</v>
      </c>
      <c r="L433" s="8" t="s">
        <v>1253</v>
      </c>
      <c r="M433" s="8">
        <v>230000000</v>
      </c>
      <c r="N433" s="8" t="s">
        <v>3722</v>
      </c>
      <c r="O433" s="8" t="s">
        <v>131</v>
      </c>
      <c r="P433" s="8"/>
      <c r="Q433" s="8"/>
      <c r="R433" s="5" t="s">
        <v>1346</v>
      </c>
      <c r="S433" s="5"/>
      <c r="T433" s="5"/>
      <c r="U433" s="5">
        <v>0</v>
      </c>
      <c r="V433" s="5">
        <v>0</v>
      </c>
      <c r="W433" s="5">
        <v>100</v>
      </c>
      <c r="X433" s="5" t="s">
        <v>1491</v>
      </c>
      <c r="Y433" s="5" t="s">
        <v>1255</v>
      </c>
      <c r="Z433" s="5">
        <v>30</v>
      </c>
      <c r="AA433" s="10">
        <v>416.05839000000003</v>
      </c>
      <c r="AB433" s="10">
        <v>12481.751700000001</v>
      </c>
      <c r="AC433" s="10">
        <f t="shared" si="6"/>
        <v>13979.561904000002</v>
      </c>
      <c r="AD433" s="5"/>
      <c r="AE433" s="10"/>
      <c r="AF433" s="10"/>
      <c r="AG433" s="8" t="s">
        <v>1328</v>
      </c>
      <c r="AH433" s="8"/>
      <c r="AI433" s="8"/>
      <c r="AJ433" s="8" t="s">
        <v>1443</v>
      </c>
      <c r="AK433" s="8" t="s">
        <v>2441</v>
      </c>
      <c r="AL433" s="8" t="s">
        <v>2442</v>
      </c>
    </row>
    <row r="434" spans="1:38" ht="45" customHeight="1">
      <c r="A434" s="5" t="s">
        <v>498</v>
      </c>
      <c r="B434" s="8" t="s">
        <v>2438</v>
      </c>
      <c r="C434" s="64" t="s">
        <v>2439</v>
      </c>
      <c r="D434" s="8" t="s">
        <v>2440</v>
      </c>
      <c r="E434" s="8" t="s">
        <v>1252</v>
      </c>
      <c r="F434" s="8"/>
      <c r="G434" s="8"/>
      <c r="H434" s="14">
        <v>0</v>
      </c>
      <c r="I434" s="8">
        <v>230000000</v>
      </c>
      <c r="J434" s="8" t="s">
        <v>16</v>
      </c>
      <c r="K434" s="8" t="s">
        <v>1351</v>
      </c>
      <c r="L434" s="8" t="s">
        <v>1253</v>
      </c>
      <c r="M434" s="8">
        <v>230000000</v>
      </c>
      <c r="N434" s="8" t="s">
        <v>3722</v>
      </c>
      <c r="O434" s="8" t="s">
        <v>131</v>
      </c>
      <c r="P434" s="8"/>
      <c r="Q434" s="8"/>
      <c r="R434" s="5" t="s">
        <v>1346</v>
      </c>
      <c r="S434" s="5"/>
      <c r="T434" s="5"/>
      <c r="U434" s="5">
        <v>0</v>
      </c>
      <c r="V434" s="5">
        <v>0</v>
      </c>
      <c r="W434" s="5">
        <v>100</v>
      </c>
      <c r="X434" s="5" t="s">
        <v>1491</v>
      </c>
      <c r="Y434" s="5" t="s">
        <v>1255</v>
      </c>
      <c r="Z434" s="5">
        <v>10</v>
      </c>
      <c r="AA434" s="10">
        <v>478.46714850000006</v>
      </c>
      <c r="AB434" s="10">
        <v>4784.6714850000008</v>
      </c>
      <c r="AC434" s="10">
        <f t="shared" si="6"/>
        <v>5358.8320632000014</v>
      </c>
      <c r="AD434" s="5"/>
      <c r="AE434" s="10"/>
      <c r="AF434" s="10"/>
      <c r="AG434" s="8" t="s">
        <v>1328</v>
      </c>
      <c r="AH434" s="8"/>
      <c r="AI434" s="8"/>
      <c r="AJ434" s="8" t="s">
        <v>1443</v>
      </c>
      <c r="AK434" s="8" t="s">
        <v>2443</v>
      </c>
      <c r="AL434" s="8" t="s">
        <v>2444</v>
      </c>
    </row>
    <row r="435" spans="1:38" ht="45" customHeight="1">
      <c r="A435" s="5" t="s">
        <v>499</v>
      </c>
      <c r="B435" s="8" t="s">
        <v>2438</v>
      </c>
      <c r="C435" s="64" t="s">
        <v>2439</v>
      </c>
      <c r="D435" s="8" t="s">
        <v>2440</v>
      </c>
      <c r="E435" s="8" t="s">
        <v>1252</v>
      </c>
      <c r="F435" s="8"/>
      <c r="G435" s="8"/>
      <c r="H435" s="14">
        <v>0</v>
      </c>
      <c r="I435" s="8">
        <v>230000000</v>
      </c>
      <c r="J435" s="8" t="s">
        <v>16</v>
      </c>
      <c r="K435" s="8" t="s">
        <v>1351</v>
      </c>
      <c r="L435" s="8" t="s">
        <v>1253</v>
      </c>
      <c r="M435" s="8">
        <v>230000000</v>
      </c>
      <c r="N435" s="8" t="s">
        <v>3722</v>
      </c>
      <c r="O435" s="8" t="s">
        <v>131</v>
      </c>
      <c r="P435" s="8"/>
      <c r="Q435" s="8"/>
      <c r="R435" s="5" t="s">
        <v>1346</v>
      </c>
      <c r="S435" s="5"/>
      <c r="T435" s="5"/>
      <c r="U435" s="5">
        <v>0</v>
      </c>
      <c r="V435" s="5">
        <v>0</v>
      </c>
      <c r="W435" s="5">
        <v>100</v>
      </c>
      <c r="X435" s="5" t="s">
        <v>1491</v>
      </c>
      <c r="Y435" s="5" t="s">
        <v>1255</v>
      </c>
      <c r="Z435" s="5">
        <v>30</v>
      </c>
      <c r="AA435" s="10">
        <v>914.27678571428589</v>
      </c>
      <c r="AB435" s="10">
        <v>27428.303571428576</v>
      </c>
      <c r="AC435" s="10">
        <f t="shared" si="6"/>
        <v>30719.700000000008</v>
      </c>
      <c r="AD435" s="5"/>
      <c r="AE435" s="10"/>
      <c r="AF435" s="10"/>
      <c r="AG435" s="8" t="s">
        <v>1328</v>
      </c>
      <c r="AH435" s="8"/>
      <c r="AI435" s="8"/>
      <c r="AJ435" s="8" t="s">
        <v>1443</v>
      </c>
      <c r="AK435" s="8" t="s">
        <v>2445</v>
      </c>
      <c r="AL435" s="8" t="s">
        <v>2446</v>
      </c>
    </row>
    <row r="436" spans="1:38" ht="45" customHeight="1">
      <c r="A436" s="5" t="s">
        <v>500</v>
      </c>
      <c r="B436" s="8" t="s">
        <v>2438</v>
      </c>
      <c r="C436" s="64" t="s">
        <v>2439</v>
      </c>
      <c r="D436" s="8" t="s">
        <v>2440</v>
      </c>
      <c r="E436" s="8" t="s">
        <v>1252</v>
      </c>
      <c r="F436" s="8"/>
      <c r="G436" s="8"/>
      <c r="H436" s="14">
        <v>0</v>
      </c>
      <c r="I436" s="8">
        <v>230000000</v>
      </c>
      <c r="J436" s="8" t="s">
        <v>16</v>
      </c>
      <c r="K436" s="8" t="s">
        <v>1351</v>
      </c>
      <c r="L436" s="8" t="s">
        <v>1253</v>
      </c>
      <c r="M436" s="8">
        <v>230000000</v>
      </c>
      <c r="N436" s="8" t="s">
        <v>3722</v>
      </c>
      <c r="O436" s="8" t="s">
        <v>131</v>
      </c>
      <c r="P436" s="8"/>
      <c r="Q436" s="8"/>
      <c r="R436" s="5" t="s">
        <v>1346</v>
      </c>
      <c r="S436" s="5"/>
      <c r="T436" s="5"/>
      <c r="U436" s="5">
        <v>0</v>
      </c>
      <c r="V436" s="5">
        <v>0</v>
      </c>
      <c r="W436" s="5">
        <v>100</v>
      </c>
      <c r="X436" s="5" t="s">
        <v>1491</v>
      </c>
      <c r="Y436" s="5" t="s">
        <v>1255</v>
      </c>
      <c r="Z436" s="5">
        <v>50</v>
      </c>
      <c r="AA436" s="10">
        <v>1035.1294642857142</v>
      </c>
      <c r="AB436" s="10">
        <v>51756.47321428571</v>
      </c>
      <c r="AC436" s="10">
        <f t="shared" si="6"/>
        <v>57967.25</v>
      </c>
      <c r="AD436" s="5"/>
      <c r="AE436" s="10"/>
      <c r="AF436" s="10"/>
      <c r="AG436" s="8" t="s">
        <v>1328</v>
      </c>
      <c r="AH436" s="8"/>
      <c r="AI436" s="8"/>
      <c r="AJ436" s="8" t="s">
        <v>1443</v>
      </c>
      <c r="AK436" s="8" t="s">
        <v>2447</v>
      </c>
      <c r="AL436" s="8" t="s">
        <v>2448</v>
      </c>
    </row>
    <row r="437" spans="1:38" ht="45" customHeight="1">
      <c r="A437" s="5" t="s">
        <v>501</v>
      </c>
      <c r="B437" s="8" t="s">
        <v>2449</v>
      </c>
      <c r="C437" s="64" t="s">
        <v>653</v>
      </c>
      <c r="D437" s="8" t="s">
        <v>2450</v>
      </c>
      <c r="E437" s="8" t="s">
        <v>1252</v>
      </c>
      <c r="F437" s="8"/>
      <c r="G437" s="8"/>
      <c r="H437" s="14">
        <v>0</v>
      </c>
      <c r="I437" s="8">
        <v>230000000</v>
      </c>
      <c r="J437" s="8" t="s">
        <v>16</v>
      </c>
      <c r="K437" s="8" t="s">
        <v>1351</v>
      </c>
      <c r="L437" s="8" t="s">
        <v>1253</v>
      </c>
      <c r="M437" s="8">
        <v>230000000</v>
      </c>
      <c r="N437" s="8" t="s">
        <v>3722</v>
      </c>
      <c r="O437" s="8" t="s">
        <v>131</v>
      </c>
      <c r="P437" s="8"/>
      <c r="Q437" s="8"/>
      <c r="R437" s="5" t="s">
        <v>1346</v>
      </c>
      <c r="S437" s="5"/>
      <c r="T437" s="5"/>
      <c r="U437" s="5">
        <v>0</v>
      </c>
      <c r="V437" s="5">
        <v>0</v>
      </c>
      <c r="W437" s="5">
        <v>100</v>
      </c>
      <c r="X437" s="5" t="s">
        <v>1491</v>
      </c>
      <c r="Y437" s="5" t="s">
        <v>1255</v>
      </c>
      <c r="Z437" s="5">
        <v>3</v>
      </c>
      <c r="AA437" s="10">
        <v>1010.4545000000003</v>
      </c>
      <c r="AB437" s="10">
        <v>3031.3635000000008</v>
      </c>
      <c r="AC437" s="10">
        <f t="shared" si="6"/>
        <v>3395.1271200000015</v>
      </c>
      <c r="AD437" s="5"/>
      <c r="AE437" s="10"/>
      <c r="AF437" s="10"/>
      <c r="AG437" s="8" t="s">
        <v>1328</v>
      </c>
      <c r="AH437" s="8"/>
      <c r="AI437" s="8"/>
      <c r="AJ437" s="8" t="s">
        <v>1443</v>
      </c>
      <c r="AK437" s="8" t="s">
        <v>2451</v>
      </c>
      <c r="AL437" s="8" t="s">
        <v>2452</v>
      </c>
    </row>
    <row r="438" spans="1:38" ht="45" customHeight="1">
      <c r="A438" s="5" t="s">
        <v>502</v>
      </c>
      <c r="B438" s="8" t="s">
        <v>2449</v>
      </c>
      <c r="C438" s="64" t="s">
        <v>653</v>
      </c>
      <c r="D438" s="8" t="s">
        <v>2450</v>
      </c>
      <c r="E438" s="8" t="s">
        <v>1252</v>
      </c>
      <c r="F438" s="8"/>
      <c r="G438" s="8"/>
      <c r="H438" s="14">
        <v>0</v>
      </c>
      <c r="I438" s="8">
        <v>230000000</v>
      </c>
      <c r="J438" s="8" t="s">
        <v>16</v>
      </c>
      <c r="K438" s="8" t="s">
        <v>1351</v>
      </c>
      <c r="L438" s="8" t="s">
        <v>1253</v>
      </c>
      <c r="M438" s="8">
        <v>230000000</v>
      </c>
      <c r="N438" s="8" t="s">
        <v>3722</v>
      </c>
      <c r="O438" s="8" t="s">
        <v>131</v>
      </c>
      <c r="P438" s="8"/>
      <c r="Q438" s="8"/>
      <c r="R438" s="5" t="s">
        <v>1346</v>
      </c>
      <c r="S438" s="5"/>
      <c r="T438" s="5"/>
      <c r="U438" s="5">
        <v>0</v>
      </c>
      <c r="V438" s="5">
        <v>0</v>
      </c>
      <c r="W438" s="5">
        <v>100</v>
      </c>
      <c r="X438" s="5" t="s">
        <v>1491</v>
      </c>
      <c r="Y438" s="5" t="s">
        <v>1255</v>
      </c>
      <c r="Z438" s="5">
        <v>10</v>
      </c>
      <c r="AA438" s="10">
        <v>11001.124750000001</v>
      </c>
      <c r="AB438" s="10">
        <v>110011.24750000001</v>
      </c>
      <c r="AC438" s="10">
        <f t="shared" si="6"/>
        <v>123212.59720000002</v>
      </c>
      <c r="AD438" s="5"/>
      <c r="AE438" s="10"/>
      <c r="AF438" s="10"/>
      <c r="AG438" s="8" t="s">
        <v>1328</v>
      </c>
      <c r="AH438" s="8"/>
      <c r="AI438" s="8"/>
      <c r="AJ438" s="8" t="s">
        <v>1443</v>
      </c>
      <c r="AK438" s="8" t="s">
        <v>2453</v>
      </c>
      <c r="AL438" s="8" t="s">
        <v>2454</v>
      </c>
    </row>
    <row r="439" spans="1:38" ht="45" customHeight="1">
      <c r="A439" s="5" t="s">
        <v>503</v>
      </c>
      <c r="B439" s="8" t="s">
        <v>2449</v>
      </c>
      <c r="C439" s="64" t="s">
        <v>653</v>
      </c>
      <c r="D439" s="8" t="s">
        <v>2450</v>
      </c>
      <c r="E439" s="8" t="s">
        <v>1252</v>
      </c>
      <c r="F439" s="8"/>
      <c r="G439" s="8"/>
      <c r="H439" s="14">
        <v>0</v>
      </c>
      <c r="I439" s="8">
        <v>230000000</v>
      </c>
      <c r="J439" s="8" t="s">
        <v>16</v>
      </c>
      <c r="K439" s="8" t="s">
        <v>1351</v>
      </c>
      <c r="L439" s="8" t="s">
        <v>1253</v>
      </c>
      <c r="M439" s="8">
        <v>230000000</v>
      </c>
      <c r="N439" s="8" t="s">
        <v>3722</v>
      </c>
      <c r="O439" s="8" t="s">
        <v>131</v>
      </c>
      <c r="P439" s="8"/>
      <c r="Q439" s="8"/>
      <c r="R439" s="5" t="s">
        <v>1346</v>
      </c>
      <c r="S439" s="5"/>
      <c r="T439" s="5"/>
      <c r="U439" s="5">
        <v>0</v>
      </c>
      <c r="V439" s="5">
        <v>0</v>
      </c>
      <c r="W439" s="5">
        <v>100</v>
      </c>
      <c r="X439" s="5" t="s">
        <v>1491</v>
      </c>
      <c r="Y439" s="5" t="s">
        <v>1255</v>
      </c>
      <c r="Z439" s="5">
        <v>40</v>
      </c>
      <c r="AA439" s="10">
        <v>930.81384000000014</v>
      </c>
      <c r="AB439" s="10">
        <v>37232.553600000007</v>
      </c>
      <c r="AC439" s="10">
        <f t="shared" si="6"/>
        <v>41700.46003200001</v>
      </c>
      <c r="AD439" s="5"/>
      <c r="AE439" s="10"/>
      <c r="AF439" s="10"/>
      <c r="AG439" s="8" t="s">
        <v>1328</v>
      </c>
      <c r="AH439" s="8"/>
      <c r="AI439" s="8"/>
      <c r="AJ439" s="8" t="s">
        <v>1443</v>
      </c>
      <c r="AK439" s="8" t="s">
        <v>2455</v>
      </c>
      <c r="AL439" s="8" t="s">
        <v>780</v>
      </c>
    </row>
    <row r="440" spans="1:38" ht="45" customHeight="1">
      <c r="A440" s="5" t="s">
        <v>504</v>
      </c>
      <c r="B440" s="8" t="s">
        <v>2449</v>
      </c>
      <c r="C440" s="64" t="s">
        <v>653</v>
      </c>
      <c r="D440" s="8" t="s">
        <v>2450</v>
      </c>
      <c r="E440" s="8" t="s">
        <v>1252</v>
      </c>
      <c r="F440" s="8"/>
      <c r="G440" s="8"/>
      <c r="H440" s="14">
        <v>0</v>
      </c>
      <c r="I440" s="8">
        <v>230000000</v>
      </c>
      <c r="J440" s="8" t="s">
        <v>16</v>
      </c>
      <c r="K440" s="8" t="s">
        <v>1351</v>
      </c>
      <c r="L440" s="8" t="s">
        <v>1253</v>
      </c>
      <c r="M440" s="8">
        <v>230000000</v>
      </c>
      <c r="N440" s="8" t="s">
        <v>3722</v>
      </c>
      <c r="O440" s="8" t="s">
        <v>131</v>
      </c>
      <c r="P440" s="8"/>
      <c r="Q440" s="8"/>
      <c r="R440" s="5" t="s">
        <v>1346</v>
      </c>
      <c r="S440" s="5"/>
      <c r="T440" s="5"/>
      <c r="U440" s="5">
        <v>0</v>
      </c>
      <c r="V440" s="5">
        <v>0</v>
      </c>
      <c r="W440" s="5">
        <v>100</v>
      </c>
      <c r="X440" s="5" t="s">
        <v>1491</v>
      </c>
      <c r="Y440" s="5" t="s">
        <v>1255</v>
      </c>
      <c r="Z440" s="5">
        <v>18</v>
      </c>
      <c r="AA440" s="10">
        <v>1113.15336</v>
      </c>
      <c r="AB440" s="10">
        <v>20036.760480000001</v>
      </c>
      <c r="AC440" s="10">
        <f t="shared" si="6"/>
        <v>22441.171737600002</v>
      </c>
      <c r="AD440" s="5"/>
      <c r="AE440" s="10"/>
      <c r="AF440" s="10"/>
      <c r="AG440" s="8" t="s">
        <v>1328</v>
      </c>
      <c r="AH440" s="8"/>
      <c r="AI440" s="8"/>
      <c r="AJ440" s="8" t="s">
        <v>1443</v>
      </c>
      <c r="AK440" s="8" t="s">
        <v>2456</v>
      </c>
      <c r="AL440" s="8" t="s">
        <v>2457</v>
      </c>
    </row>
    <row r="441" spans="1:38" ht="45" customHeight="1">
      <c r="A441" s="5" t="s">
        <v>505</v>
      </c>
      <c r="B441" s="8" t="s">
        <v>2458</v>
      </c>
      <c r="C441" s="64" t="s">
        <v>2459</v>
      </c>
      <c r="D441" s="8" t="s">
        <v>2460</v>
      </c>
      <c r="E441" s="8" t="s">
        <v>1252</v>
      </c>
      <c r="F441" s="8"/>
      <c r="G441" s="8"/>
      <c r="H441" s="14">
        <v>0</v>
      </c>
      <c r="I441" s="8">
        <v>230000000</v>
      </c>
      <c r="J441" s="8" t="s">
        <v>16</v>
      </c>
      <c r="K441" s="8" t="s">
        <v>1351</v>
      </c>
      <c r="L441" s="8" t="s">
        <v>1253</v>
      </c>
      <c r="M441" s="8">
        <v>230000000</v>
      </c>
      <c r="N441" s="8" t="s">
        <v>3722</v>
      </c>
      <c r="O441" s="8" t="s">
        <v>131</v>
      </c>
      <c r="P441" s="8"/>
      <c r="Q441" s="8"/>
      <c r="R441" s="5" t="s">
        <v>1346</v>
      </c>
      <c r="S441" s="5"/>
      <c r="T441" s="5"/>
      <c r="U441" s="5">
        <v>0</v>
      </c>
      <c r="V441" s="5">
        <v>0</v>
      </c>
      <c r="W441" s="5">
        <v>100</v>
      </c>
      <c r="X441" s="5" t="s">
        <v>1491</v>
      </c>
      <c r="Y441" s="5" t="s">
        <v>1255</v>
      </c>
      <c r="Z441" s="5">
        <v>20</v>
      </c>
      <c r="AA441" s="10">
        <v>1474.1562000000004</v>
      </c>
      <c r="AB441" s="10">
        <v>29483.124000000007</v>
      </c>
      <c r="AC441" s="10">
        <f t="shared" si="6"/>
        <v>33021.098880000012</v>
      </c>
      <c r="AD441" s="5"/>
      <c r="AE441" s="10"/>
      <c r="AF441" s="10"/>
      <c r="AG441" s="8" t="s">
        <v>1328</v>
      </c>
      <c r="AH441" s="8"/>
      <c r="AI441" s="8"/>
      <c r="AJ441" s="8" t="s">
        <v>1443</v>
      </c>
      <c r="AK441" s="8" t="s">
        <v>2461</v>
      </c>
      <c r="AL441" s="8" t="s">
        <v>2462</v>
      </c>
    </row>
    <row r="442" spans="1:38" ht="45" customHeight="1">
      <c r="A442" s="5" t="s">
        <v>506</v>
      </c>
      <c r="B442" s="8" t="s">
        <v>2463</v>
      </c>
      <c r="C442" s="64" t="s">
        <v>781</v>
      </c>
      <c r="D442" s="8" t="s">
        <v>2464</v>
      </c>
      <c r="E442" s="8" t="s">
        <v>1252</v>
      </c>
      <c r="F442" s="8"/>
      <c r="G442" s="8"/>
      <c r="H442" s="14">
        <v>0</v>
      </c>
      <c r="I442" s="8">
        <v>230000000</v>
      </c>
      <c r="J442" s="8" t="s">
        <v>16</v>
      </c>
      <c r="K442" s="8" t="s">
        <v>1351</v>
      </c>
      <c r="L442" s="8" t="s">
        <v>1253</v>
      </c>
      <c r="M442" s="8">
        <v>230000000</v>
      </c>
      <c r="N442" s="8" t="s">
        <v>3722</v>
      </c>
      <c r="O442" s="8" t="s">
        <v>131</v>
      </c>
      <c r="P442" s="8"/>
      <c r="Q442" s="8"/>
      <c r="R442" s="5" t="s">
        <v>1346</v>
      </c>
      <c r="S442" s="5"/>
      <c r="T442" s="5"/>
      <c r="U442" s="5">
        <v>0</v>
      </c>
      <c r="V442" s="5">
        <v>0</v>
      </c>
      <c r="W442" s="5">
        <v>100</v>
      </c>
      <c r="X442" s="5" t="s">
        <v>1491</v>
      </c>
      <c r="Y442" s="5" t="s">
        <v>1255</v>
      </c>
      <c r="Z442" s="5">
        <v>100</v>
      </c>
      <c r="AA442" s="10">
        <v>1160.52</v>
      </c>
      <c r="AB442" s="10">
        <v>116052</v>
      </c>
      <c r="AC442" s="10">
        <f t="shared" si="6"/>
        <v>129978.24000000001</v>
      </c>
      <c r="AD442" s="5"/>
      <c r="AE442" s="10"/>
      <c r="AF442" s="10"/>
      <c r="AG442" s="8" t="s">
        <v>1328</v>
      </c>
      <c r="AH442" s="8"/>
      <c r="AI442" s="8"/>
      <c r="AJ442" s="8" t="s">
        <v>1443</v>
      </c>
      <c r="AK442" s="8" t="s">
        <v>2465</v>
      </c>
      <c r="AL442" s="8" t="s">
        <v>2466</v>
      </c>
    </row>
    <row r="443" spans="1:38" ht="45" customHeight="1">
      <c r="A443" s="5" t="s">
        <v>507</v>
      </c>
      <c r="B443" s="8" t="s">
        <v>2467</v>
      </c>
      <c r="C443" s="64" t="s">
        <v>781</v>
      </c>
      <c r="D443" s="8" t="s">
        <v>2468</v>
      </c>
      <c r="E443" s="8" t="s">
        <v>1252</v>
      </c>
      <c r="F443" s="8"/>
      <c r="G443" s="8"/>
      <c r="H443" s="14">
        <v>0</v>
      </c>
      <c r="I443" s="8">
        <v>230000000</v>
      </c>
      <c r="J443" s="8" t="s">
        <v>16</v>
      </c>
      <c r="K443" s="8" t="s">
        <v>1351</v>
      </c>
      <c r="L443" s="8" t="s">
        <v>1253</v>
      </c>
      <c r="M443" s="8">
        <v>230000000</v>
      </c>
      <c r="N443" s="8" t="s">
        <v>3722</v>
      </c>
      <c r="O443" s="8" t="s">
        <v>131</v>
      </c>
      <c r="P443" s="8"/>
      <c r="Q443" s="8"/>
      <c r="R443" s="5" t="s">
        <v>1346</v>
      </c>
      <c r="S443" s="5"/>
      <c r="T443" s="5"/>
      <c r="U443" s="5">
        <v>0</v>
      </c>
      <c r="V443" s="5">
        <v>0</v>
      </c>
      <c r="W443" s="5">
        <v>100</v>
      </c>
      <c r="X443" s="5" t="s">
        <v>1491</v>
      </c>
      <c r="Y443" s="5" t="s">
        <v>1255</v>
      </c>
      <c r="Z443" s="5">
        <v>440</v>
      </c>
      <c r="AA443" s="10">
        <v>29.532140000000009</v>
      </c>
      <c r="AB443" s="10">
        <v>12994.141600000004</v>
      </c>
      <c r="AC443" s="10">
        <f t="shared" si="6"/>
        <v>14553.438592000006</v>
      </c>
      <c r="AD443" s="5"/>
      <c r="AE443" s="10"/>
      <c r="AF443" s="10"/>
      <c r="AG443" s="8" t="s">
        <v>1328</v>
      </c>
      <c r="AH443" s="8"/>
      <c r="AI443" s="8"/>
      <c r="AJ443" s="8" t="s">
        <v>1443</v>
      </c>
      <c r="AK443" s="8" t="s">
        <v>2469</v>
      </c>
      <c r="AL443" s="8" t="s">
        <v>2470</v>
      </c>
    </row>
    <row r="444" spans="1:38" ht="45" customHeight="1">
      <c r="A444" s="5" t="s">
        <v>508</v>
      </c>
      <c r="B444" s="8" t="s">
        <v>2471</v>
      </c>
      <c r="C444" s="64" t="s">
        <v>2472</v>
      </c>
      <c r="D444" s="8" t="s">
        <v>2473</v>
      </c>
      <c r="E444" s="8" t="s">
        <v>1252</v>
      </c>
      <c r="F444" s="8"/>
      <c r="G444" s="8"/>
      <c r="H444" s="14">
        <v>0</v>
      </c>
      <c r="I444" s="8">
        <v>230000000</v>
      </c>
      <c r="J444" s="8" t="s">
        <v>16</v>
      </c>
      <c r="K444" s="8" t="s">
        <v>1351</v>
      </c>
      <c r="L444" s="8" t="s">
        <v>1253</v>
      </c>
      <c r="M444" s="8">
        <v>230000000</v>
      </c>
      <c r="N444" s="8" t="s">
        <v>3722</v>
      </c>
      <c r="O444" s="8" t="s">
        <v>131</v>
      </c>
      <c r="P444" s="8"/>
      <c r="Q444" s="8"/>
      <c r="R444" s="5" t="s">
        <v>1346</v>
      </c>
      <c r="S444" s="5"/>
      <c r="T444" s="5"/>
      <c r="U444" s="5">
        <v>0</v>
      </c>
      <c r="V444" s="5">
        <v>0</v>
      </c>
      <c r="W444" s="5">
        <v>100</v>
      </c>
      <c r="X444" s="5" t="s">
        <v>1491</v>
      </c>
      <c r="Y444" s="5" t="s">
        <v>1255</v>
      </c>
      <c r="Z444" s="5">
        <v>2</v>
      </c>
      <c r="AA444" s="10">
        <v>1693.3189900000002</v>
      </c>
      <c r="AB444" s="10">
        <v>3386.6379800000004</v>
      </c>
      <c r="AC444" s="10">
        <f t="shared" si="6"/>
        <v>3793.0345376000009</v>
      </c>
      <c r="AD444" s="5"/>
      <c r="AE444" s="10"/>
      <c r="AF444" s="10"/>
      <c r="AG444" s="8" t="s">
        <v>1328</v>
      </c>
      <c r="AH444" s="8"/>
      <c r="AI444" s="8"/>
      <c r="AJ444" s="8" t="s">
        <v>1443</v>
      </c>
      <c r="AK444" s="8" t="s">
        <v>2474</v>
      </c>
      <c r="AL444" s="8" t="s">
        <v>2475</v>
      </c>
    </row>
    <row r="445" spans="1:38" ht="45" customHeight="1">
      <c r="A445" s="5" t="s">
        <v>509</v>
      </c>
      <c r="B445" s="8" t="s">
        <v>2476</v>
      </c>
      <c r="C445" s="64" t="s">
        <v>2477</v>
      </c>
      <c r="D445" s="8" t="s">
        <v>2478</v>
      </c>
      <c r="E445" s="8" t="s">
        <v>1252</v>
      </c>
      <c r="F445" s="8"/>
      <c r="G445" s="8"/>
      <c r="H445" s="14">
        <v>0</v>
      </c>
      <c r="I445" s="8">
        <v>230000000</v>
      </c>
      <c r="J445" s="8" t="s">
        <v>16</v>
      </c>
      <c r="K445" s="8" t="s">
        <v>1351</v>
      </c>
      <c r="L445" s="8" t="s">
        <v>1253</v>
      </c>
      <c r="M445" s="8">
        <v>230000000</v>
      </c>
      <c r="N445" s="8" t="s">
        <v>3722</v>
      </c>
      <c r="O445" s="8" t="s">
        <v>131</v>
      </c>
      <c r="P445" s="8"/>
      <c r="Q445" s="8"/>
      <c r="R445" s="5" t="s">
        <v>1346</v>
      </c>
      <c r="S445" s="5"/>
      <c r="T445" s="5"/>
      <c r="U445" s="5">
        <v>0</v>
      </c>
      <c r="V445" s="5">
        <v>0</v>
      </c>
      <c r="W445" s="5">
        <v>100</v>
      </c>
      <c r="X445" s="5" t="s">
        <v>1491</v>
      </c>
      <c r="Y445" s="5" t="s">
        <v>1255</v>
      </c>
      <c r="Z445" s="5">
        <v>8</v>
      </c>
      <c r="AA445" s="10">
        <v>18714.921500000004</v>
      </c>
      <c r="AB445" s="10">
        <v>149719.37200000003</v>
      </c>
      <c r="AC445" s="10">
        <f t="shared" si="6"/>
        <v>167685.69664000004</v>
      </c>
      <c r="AD445" s="5"/>
      <c r="AE445" s="10"/>
      <c r="AF445" s="10"/>
      <c r="AG445" s="8" t="s">
        <v>1328</v>
      </c>
      <c r="AH445" s="8"/>
      <c r="AI445" s="8"/>
      <c r="AJ445" s="8" t="s">
        <v>1443</v>
      </c>
      <c r="AK445" s="8" t="s">
        <v>2479</v>
      </c>
      <c r="AL445" s="8" t="s">
        <v>2480</v>
      </c>
    </row>
    <row r="446" spans="1:38" ht="45" customHeight="1">
      <c r="A446" s="5" t="s">
        <v>510</v>
      </c>
      <c r="B446" s="8" t="s">
        <v>2476</v>
      </c>
      <c r="C446" s="64" t="s">
        <v>2477</v>
      </c>
      <c r="D446" s="8" t="s">
        <v>2478</v>
      </c>
      <c r="E446" s="8" t="s">
        <v>1252</v>
      </c>
      <c r="F446" s="8"/>
      <c r="G446" s="8"/>
      <c r="H446" s="14">
        <v>0</v>
      </c>
      <c r="I446" s="8">
        <v>230000000</v>
      </c>
      <c r="J446" s="8" t="s">
        <v>16</v>
      </c>
      <c r="K446" s="8" t="s">
        <v>1351</v>
      </c>
      <c r="L446" s="8" t="s">
        <v>1253</v>
      </c>
      <c r="M446" s="8">
        <v>230000000</v>
      </c>
      <c r="N446" s="8" t="s">
        <v>3722</v>
      </c>
      <c r="O446" s="8" t="s">
        <v>131</v>
      </c>
      <c r="P446" s="8"/>
      <c r="Q446" s="8"/>
      <c r="R446" s="5" t="s">
        <v>1346</v>
      </c>
      <c r="S446" s="5"/>
      <c r="T446" s="5"/>
      <c r="U446" s="5">
        <v>0</v>
      </c>
      <c r="V446" s="5">
        <v>0</v>
      </c>
      <c r="W446" s="5">
        <v>100</v>
      </c>
      <c r="X446" s="5" t="s">
        <v>1491</v>
      </c>
      <c r="Y446" s="5" t="s">
        <v>1255</v>
      </c>
      <c r="Z446" s="5">
        <v>8</v>
      </c>
      <c r="AA446" s="10">
        <v>23725.15321</v>
      </c>
      <c r="AB446" s="10">
        <v>189801.22568</v>
      </c>
      <c r="AC446" s="10">
        <f t="shared" si="6"/>
        <v>212577.37276160001</v>
      </c>
      <c r="AD446" s="5"/>
      <c r="AE446" s="10"/>
      <c r="AF446" s="10"/>
      <c r="AG446" s="8" t="s">
        <v>1328</v>
      </c>
      <c r="AH446" s="8"/>
      <c r="AI446" s="8"/>
      <c r="AJ446" s="8" t="s">
        <v>1443</v>
      </c>
      <c r="AK446" s="8" t="s">
        <v>2481</v>
      </c>
      <c r="AL446" s="8" t="s">
        <v>2482</v>
      </c>
    </row>
    <row r="447" spans="1:38" ht="45" customHeight="1">
      <c r="A447" s="5" t="s">
        <v>511</v>
      </c>
      <c r="B447" s="8" t="s">
        <v>2483</v>
      </c>
      <c r="C447" s="64" t="s">
        <v>2484</v>
      </c>
      <c r="D447" s="8" t="s">
        <v>2485</v>
      </c>
      <c r="E447" s="8" t="s">
        <v>1252</v>
      </c>
      <c r="F447" s="8"/>
      <c r="G447" s="8"/>
      <c r="H447" s="14">
        <v>0</v>
      </c>
      <c r="I447" s="8">
        <v>230000000</v>
      </c>
      <c r="J447" s="8" t="s">
        <v>16</v>
      </c>
      <c r="K447" s="8" t="s">
        <v>1351</v>
      </c>
      <c r="L447" s="8" t="s">
        <v>1253</v>
      </c>
      <c r="M447" s="8">
        <v>230000000</v>
      </c>
      <c r="N447" s="8" t="s">
        <v>3722</v>
      </c>
      <c r="O447" s="8" t="s">
        <v>131</v>
      </c>
      <c r="P447" s="8"/>
      <c r="Q447" s="8"/>
      <c r="R447" s="5" t="s">
        <v>1346</v>
      </c>
      <c r="S447" s="5"/>
      <c r="T447" s="5"/>
      <c r="U447" s="5">
        <v>0</v>
      </c>
      <c r="V447" s="5">
        <v>0</v>
      </c>
      <c r="W447" s="5">
        <v>100</v>
      </c>
      <c r="X447" s="5" t="s">
        <v>1491</v>
      </c>
      <c r="Y447" s="5" t="s">
        <v>1255</v>
      </c>
      <c r="Z447" s="5">
        <v>25</v>
      </c>
      <c r="AA447" s="10">
        <v>2134.46299</v>
      </c>
      <c r="AB447" s="10">
        <v>53361.57475</v>
      </c>
      <c r="AC447" s="10">
        <f t="shared" si="6"/>
        <v>59764.963720000007</v>
      </c>
      <c r="AD447" s="5"/>
      <c r="AE447" s="10"/>
      <c r="AF447" s="10"/>
      <c r="AG447" s="8" t="s">
        <v>1328</v>
      </c>
      <c r="AH447" s="8"/>
      <c r="AI447" s="8"/>
      <c r="AJ447" s="8" t="s">
        <v>1443</v>
      </c>
      <c r="AK447" s="8" t="s">
        <v>2486</v>
      </c>
      <c r="AL447" s="8" t="s">
        <v>2487</v>
      </c>
    </row>
    <row r="448" spans="1:38" ht="45" customHeight="1">
      <c r="A448" s="5" t="s">
        <v>512</v>
      </c>
      <c r="B448" s="8" t="s">
        <v>2488</v>
      </c>
      <c r="C448" s="64" t="s">
        <v>783</v>
      </c>
      <c r="D448" s="8" t="s">
        <v>2489</v>
      </c>
      <c r="E448" s="8" t="s">
        <v>1252</v>
      </c>
      <c r="F448" s="8"/>
      <c r="G448" s="8"/>
      <c r="H448" s="14">
        <v>0</v>
      </c>
      <c r="I448" s="8">
        <v>230000000</v>
      </c>
      <c r="J448" s="8" t="s">
        <v>16</v>
      </c>
      <c r="K448" s="8" t="s">
        <v>1351</v>
      </c>
      <c r="L448" s="8" t="s">
        <v>1253</v>
      </c>
      <c r="M448" s="8">
        <v>230000000</v>
      </c>
      <c r="N448" s="8" t="s">
        <v>3722</v>
      </c>
      <c r="O448" s="8" t="s">
        <v>131</v>
      </c>
      <c r="P448" s="8"/>
      <c r="Q448" s="8"/>
      <c r="R448" s="5" t="s">
        <v>1346</v>
      </c>
      <c r="S448" s="5"/>
      <c r="T448" s="5"/>
      <c r="U448" s="5">
        <v>0</v>
      </c>
      <c r="V448" s="5">
        <v>0</v>
      </c>
      <c r="W448" s="5">
        <v>100</v>
      </c>
      <c r="X448" s="5" t="s">
        <v>1491</v>
      </c>
      <c r="Y448" s="5" t="s">
        <v>1255</v>
      </c>
      <c r="Z448" s="5">
        <v>200</v>
      </c>
      <c r="AA448" s="10">
        <v>423.30357142857139</v>
      </c>
      <c r="AB448" s="10">
        <v>84660.714285714275</v>
      </c>
      <c r="AC448" s="10">
        <f t="shared" si="6"/>
        <v>94820</v>
      </c>
      <c r="AD448" s="5"/>
      <c r="AE448" s="10"/>
      <c r="AF448" s="10"/>
      <c r="AG448" s="8" t="s">
        <v>1328</v>
      </c>
      <c r="AH448" s="8"/>
      <c r="AI448" s="8"/>
      <c r="AJ448" s="8" t="s">
        <v>1443</v>
      </c>
      <c r="AK448" s="8" t="s">
        <v>2490</v>
      </c>
      <c r="AL448" s="8" t="s">
        <v>2491</v>
      </c>
    </row>
    <row r="449" spans="1:38" ht="45" customHeight="1">
      <c r="A449" s="5" t="s">
        <v>513</v>
      </c>
      <c r="B449" s="8" t="s">
        <v>2488</v>
      </c>
      <c r="C449" s="64" t="s">
        <v>783</v>
      </c>
      <c r="D449" s="8" t="s">
        <v>2489</v>
      </c>
      <c r="E449" s="8" t="s">
        <v>1252</v>
      </c>
      <c r="F449" s="8"/>
      <c r="G449" s="8"/>
      <c r="H449" s="14">
        <v>0</v>
      </c>
      <c r="I449" s="8">
        <v>230000000</v>
      </c>
      <c r="J449" s="8" t="s">
        <v>16</v>
      </c>
      <c r="K449" s="8" t="s">
        <v>1351</v>
      </c>
      <c r="L449" s="8" t="s">
        <v>1253</v>
      </c>
      <c r="M449" s="8">
        <v>230000000</v>
      </c>
      <c r="N449" s="8" t="s">
        <v>3722</v>
      </c>
      <c r="O449" s="8" t="s">
        <v>131</v>
      </c>
      <c r="P449" s="8"/>
      <c r="Q449" s="8"/>
      <c r="R449" s="5" t="s">
        <v>1346</v>
      </c>
      <c r="S449" s="5"/>
      <c r="T449" s="5"/>
      <c r="U449" s="5">
        <v>0</v>
      </c>
      <c r="V449" s="5">
        <v>0</v>
      </c>
      <c r="W449" s="5">
        <v>100</v>
      </c>
      <c r="X449" s="5" t="s">
        <v>1491</v>
      </c>
      <c r="Y449" s="5" t="s">
        <v>1255</v>
      </c>
      <c r="Z449" s="5">
        <v>220</v>
      </c>
      <c r="AA449" s="10">
        <v>155.03999999999996</v>
      </c>
      <c r="AB449" s="10">
        <v>34108.799999999988</v>
      </c>
      <c r="AC449" s="10">
        <f t="shared" si="6"/>
        <v>38201.855999999992</v>
      </c>
      <c r="AD449" s="5"/>
      <c r="AE449" s="10"/>
      <c r="AF449" s="10"/>
      <c r="AG449" s="8" t="s">
        <v>1328</v>
      </c>
      <c r="AH449" s="8"/>
      <c r="AI449" s="8"/>
      <c r="AJ449" s="8" t="s">
        <v>1443</v>
      </c>
      <c r="AK449" s="8" t="s">
        <v>2492</v>
      </c>
      <c r="AL449" s="8" t="s">
        <v>2493</v>
      </c>
    </row>
    <row r="450" spans="1:38" ht="45" customHeight="1">
      <c r="A450" s="5" t="s">
        <v>514</v>
      </c>
      <c r="B450" s="8" t="s">
        <v>2488</v>
      </c>
      <c r="C450" s="64" t="s">
        <v>783</v>
      </c>
      <c r="D450" s="8" t="s">
        <v>2489</v>
      </c>
      <c r="E450" s="8" t="s">
        <v>1252</v>
      </c>
      <c r="F450" s="8"/>
      <c r="G450" s="8"/>
      <c r="H450" s="14">
        <v>0</v>
      </c>
      <c r="I450" s="8">
        <v>230000000</v>
      </c>
      <c r="J450" s="8" t="s">
        <v>16</v>
      </c>
      <c r="K450" s="8" t="s">
        <v>1351</v>
      </c>
      <c r="L450" s="8" t="s">
        <v>1253</v>
      </c>
      <c r="M450" s="8">
        <v>230000000</v>
      </c>
      <c r="N450" s="8" t="s">
        <v>3722</v>
      </c>
      <c r="O450" s="8" t="s">
        <v>131</v>
      </c>
      <c r="P450" s="8"/>
      <c r="Q450" s="8"/>
      <c r="R450" s="5" t="s">
        <v>1346</v>
      </c>
      <c r="S450" s="5"/>
      <c r="T450" s="5"/>
      <c r="U450" s="5">
        <v>0</v>
      </c>
      <c r="V450" s="5">
        <v>0</v>
      </c>
      <c r="W450" s="5">
        <v>100</v>
      </c>
      <c r="X450" s="5" t="s">
        <v>1491</v>
      </c>
      <c r="Y450" s="5" t="s">
        <v>1255</v>
      </c>
      <c r="Z450" s="5">
        <v>260</v>
      </c>
      <c r="AA450" s="10">
        <v>205.43831000000003</v>
      </c>
      <c r="AB450" s="10">
        <v>53413.960600000006</v>
      </c>
      <c r="AC450" s="10">
        <f t="shared" si="6"/>
        <v>59823.635872000013</v>
      </c>
      <c r="AD450" s="5"/>
      <c r="AE450" s="10"/>
      <c r="AF450" s="10"/>
      <c r="AG450" s="8" t="s">
        <v>1328</v>
      </c>
      <c r="AH450" s="8"/>
      <c r="AI450" s="8"/>
      <c r="AJ450" s="8" t="s">
        <v>1443</v>
      </c>
      <c r="AK450" s="8" t="s">
        <v>2494</v>
      </c>
      <c r="AL450" s="8" t="s">
        <v>2495</v>
      </c>
    </row>
    <row r="451" spans="1:38" ht="45" customHeight="1">
      <c r="A451" s="5" t="s">
        <v>515</v>
      </c>
      <c r="B451" s="8" t="s">
        <v>2496</v>
      </c>
      <c r="C451" s="64" t="s">
        <v>2439</v>
      </c>
      <c r="D451" s="8" t="s">
        <v>2497</v>
      </c>
      <c r="E451" s="8" t="s">
        <v>1252</v>
      </c>
      <c r="F451" s="8"/>
      <c r="G451" s="8"/>
      <c r="H451" s="14">
        <v>0</v>
      </c>
      <c r="I451" s="8">
        <v>230000000</v>
      </c>
      <c r="J451" s="8" t="s">
        <v>16</v>
      </c>
      <c r="K451" s="8" t="s">
        <v>1351</v>
      </c>
      <c r="L451" s="8" t="s">
        <v>1253</v>
      </c>
      <c r="M451" s="8">
        <v>230000000</v>
      </c>
      <c r="N451" s="8" t="s">
        <v>3722</v>
      </c>
      <c r="O451" s="8" t="s">
        <v>131</v>
      </c>
      <c r="P451" s="8"/>
      <c r="Q451" s="8"/>
      <c r="R451" s="5" t="s">
        <v>1346</v>
      </c>
      <c r="S451" s="5"/>
      <c r="T451" s="5"/>
      <c r="U451" s="5">
        <v>0</v>
      </c>
      <c r="V451" s="5">
        <v>0</v>
      </c>
      <c r="W451" s="5">
        <v>100</v>
      </c>
      <c r="X451" s="5" t="s">
        <v>1491</v>
      </c>
      <c r="Y451" s="5" t="s">
        <v>1255</v>
      </c>
      <c r="Z451" s="5">
        <v>20</v>
      </c>
      <c r="AA451" s="10">
        <v>2266.9900000000007</v>
      </c>
      <c r="AB451" s="10">
        <v>45339.800000000017</v>
      </c>
      <c r="AC451" s="10">
        <f t="shared" si="6"/>
        <v>50780.576000000023</v>
      </c>
      <c r="AD451" s="5"/>
      <c r="AE451" s="10"/>
      <c r="AF451" s="10"/>
      <c r="AG451" s="8" t="s">
        <v>1328</v>
      </c>
      <c r="AH451" s="8"/>
      <c r="AI451" s="8"/>
      <c r="AJ451" s="8" t="s">
        <v>1443</v>
      </c>
      <c r="AK451" s="8" t="s">
        <v>2498</v>
      </c>
      <c r="AL451" s="8" t="s">
        <v>2499</v>
      </c>
    </row>
    <row r="452" spans="1:38" ht="45" customHeight="1">
      <c r="A452" s="5" t="s">
        <v>516</v>
      </c>
      <c r="B452" s="8" t="s">
        <v>2500</v>
      </c>
      <c r="C452" s="64" t="s">
        <v>816</v>
      </c>
      <c r="D452" s="8" t="s">
        <v>2501</v>
      </c>
      <c r="E452" s="8" t="s">
        <v>1252</v>
      </c>
      <c r="F452" s="8"/>
      <c r="G452" s="8"/>
      <c r="H452" s="14">
        <v>0</v>
      </c>
      <c r="I452" s="8">
        <v>230000000</v>
      </c>
      <c r="J452" s="8" t="s">
        <v>16</v>
      </c>
      <c r="K452" s="8" t="s">
        <v>1351</v>
      </c>
      <c r="L452" s="8" t="s">
        <v>1253</v>
      </c>
      <c r="M452" s="8">
        <v>230000000</v>
      </c>
      <c r="N452" s="8" t="s">
        <v>3722</v>
      </c>
      <c r="O452" s="8" t="s">
        <v>131</v>
      </c>
      <c r="P452" s="8"/>
      <c r="Q452" s="8"/>
      <c r="R452" s="5" t="s">
        <v>1346</v>
      </c>
      <c r="S452" s="5"/>
      <c r="T452" s="5"/>
      <c r="U452" s="5">
        <v>0</v>
      </c>
      <c r="V452" s="5">
        <v>0</v>
      </c>
      <c r="W452" s="5">
        <v>100</v>
      </c>
      <c r="X452" s="5" t="s">
        <v>2502</v>
      </c>
      <c r="Y452" s="5" t="s">
        <v>1255</v>
      </c>
      <c r="Z452" s="5">
        <v>3</v>
      </c>
      <c r="AA452" s="10">
        <v>83600.000000000015</v>
      </c>
      <c r="AB452" s="10">
        <v>250800.00000000006</v>
      </c>
      <c r="AC452" s="10">
        <f t="shared" si="6"/>
        <v>280896.00000000012</v>
      </c>
      <c r="AD452" s="5"/>
      <c r="AE452" s="10"/>
      <c r="AF452" s="10"/>
      <c r="AG452" s="8" t="s">
        <v>1328</v>
      </c>
      <c r="AH452" s="8"/>
      <c r="AI452" s="8"/>
      <c r="AJ452" s="8" t="s">
        <v>1443</v>
      </c>
      <c r="AK452" s="8" t="s">
        <v>2503</v>
      </c>
      <c r="AL452" s="8" t="s">
        <v>2504</v>
      </c>
    </row>
    <row r="453" spans="1:38" ht="45" customHeight="1">
      <c r="A453" s="5" t="s">
        <v>517</v>
      </c>
      <c r="B453" s="8" t="s">
        <v>2505</v>
      </c>
      <c r="C453" s="64" t="s">
        <v>2506</v>
      </c>
      <c r="D453" s="8" t="s">
        <v>2507</v>
      </c>
      <c r="E453" s="8" t="s">
        <v>1252</v>
      </c>
      <c r="F453" s="8"/>
      <c r="G453" s="8"/>
      <c r="H453" s="14">
        <v>0</v>
      </c>
      <c r="I453" s="8">
        <v>230000000</v>
      </c>
      <c r="J453" s="8" t="s">
        <v>16</v>
      </c>
      <c r="K453" s="8" t="s">
        <v>1351</v>
      </c>
      <c r="L453" s="8" t="s">
        <v>1253</v>
      </c>
      <c r="M453" s="8">
        <v>230000000</v>
      </c>
      <c r="N453" s="8" t="s">
        <v>3722</v>
      </c>
      <c r="O453" s="8" t="s">
        <v>131</v>
      </c>
      <c r="P453" s="8"/>
      <c r="Q453" s="8"/>
      <c r="R453" s="5" t="s">
        <v>1346</v>
      </c>
      <c r="S453" s="5"/>
      <c r="T453" s="5"/>
      <c r="U453" s="5">
        <v>0</v>
      </c>
      <c r="V453" s="5">
        <v>0</v>
      </c>
      <c r="W453" s="5">
        <v>100</v>
      </c>
      <c r="X453" s="5" t="s">
        <v>2502</v>
      </c>
      <c r="Y453" s="5" t="s">
        <v>1255</v>
      </c>
      <c r="Z453" s="5">
        <v>1</v>
      </c>
      <c r="AA453" s="10">
        <v>1366.9337000000003</v>
      </c>
      <c r="AB453" s="10">
        <v>1366.9337000000003</v>
      </c>
      <c r="AC453" s="10">
        <f t="shared" si="6"/>
        <v>1530.9657440000005</v>
      </c>
      <c r="AD453" s="5"/>
      <c r="AE453" s="10"/>
      <c r="AF453" s="10"/>
      <c r="AG453" s="8" t="s">
        <v>1328</v>
      </c>
      <c r="AH453" s="8"/>
      <c r="AI453" s="8"/>
      <c r="AJ453" s="8" t="s">
        <v>1443</v>
      </c>
      <c r="AK453" s="8" t="s">
        <v>2508</v>
      </c>
      <c r="AL453" s="8" t="s">
        <v>2509</v>
      </c>
    </row>
    <row r="454" spans="1:38" ht="45" customHeight="1">
      <c r="A454" s="5" t="s">
        <v>518</v>
      </c>
      <c r="B454" s="8" t="s">
        <v>2500</v>
      </c>
      <c r="C454" s="64" t="s">
        <v>816</v>
      </c>
      <c r="D454" s="8" t="s">
        <v>2501</v>
      </c>
      <c r="E454" s="8" t="s">
        <v>1252</v>
      </c>
      <c r="F454" s="8"/>
      <c r="G454" s="8"/>
      <c r="H454" s="14">
        <v>0</v>
      </c>
      <c r="I454" s="8">
        <v>230000000</v>
      </c>
      <c r="J454" s="8" t="s">
        <v>16</v>
      </c>
      <c r="K454" s="8" t="s">
        <v>1351</v>
      </c>
      <c r="L454" s="8" t="s">
        <v>1253</v>
      </c>
      <c r="M454" s="8">
        <v>230000000</v>
      </c>
      <c r="N454" s="8" t="s">
        <v>3722</v>
      </c>
      <c r="O454" s="8" t="s">
        <v>131</v>
      </c>
      <c r="P454" s="8"/>
      <c r="Q454" s="8"/>
      <c r="R454" s="5" t="s">
        <v>1346</v>
      </c>
      <c r="S454" s="5"/>
      <c r="T454" s="5"/>
      <c r="U454" s="5">
        <v>0</v>
      </c>
      <c r="V454" s="5">
        <v>0</v>
      </c>
      <c r="W454" s="5">
        <v>100</v>
      </c>
      <c r="X454" s="5" t="s">
        <v>2502</v>
      </c>
      <c r="Y454" s="5" t="s">
        <v>1255</v>
      </c>
      <c r="Z454" s="5">
        <v>2</v>
      </c>
      <c r="AA454" s="10">
        <v>18028.214285714286</v>
      </c>
      <c r="AB454" s="10">
        <v>36056.428571428572</v>
      </c>
      <c r="AC454" s="10">
        <f t="shared" si="6"/>
        <v>40383.200000000004</v>
      </c>
      <c r="AD454" s="5"/>
      <c r="AE454" s="10"/>
      <c r="AF454" s="10"/>
      <c r="AG454" s="8" t="s">
        <v>1328</v>
      </c>
      <c r="AH454" s="8"/>
      <c r="AI454" s="8"/>
      <c r="AJ454" s="8" t="s">
        <v>1443</v>
      </c>
      <c r="AK454" s="8" t="s">
        <v>2510</v>
      </c>
      <c r="AL454" s="8" t="s">
        <v>2511</v>
      </c>
    </row>
    <row r="455" spans="1:38" ht="45" customHeight="1">
      <c r="A455" s="5" t="s">
        <v>519</v>
      </c>
      <c r="B455" s="8" t="s">
        <v>2512</v>
      </c>
      <c r="C455" s="64" t="s">
        <v>2513</v>
      </c>
      <c r="D455" s="8" t="s">
        <v>2514</v>
      </c>
      <c r="E455" s="8" t="s">
        <v>1252</v>
      </c>
      <c r="F455" s="8"/>
      <c r="G455" s="8"/>
      <c r="H455" s="14">
        <v>0</v>
      </c>
      <c r="I455" s="8">
        <v>230000000</v>
      </c>
      <c r="J455" s="8" t="s">
        <v>16</v>
      </c>
      <c r="K455" s="8" t="s">
        <v>1351</v>
      </c>
      <c r="L455" s="8" t="s">
        <v>1253</v>
      </c>
      <c r="M455" s="8">
        <v>230000000</v>
      </c>
      <c r="N455" s="8" t="s">
        <v>3722</v>
      </c>
      <c r="O455" s="8" t="s">
        <v>131</v>
      </c>
      <c r="P455" s="8"/>
      <c r="Q455" s="8"/>
      <c r="R455" s="5" t="s">
        <v>1346</v>
      </c>
      <c r="S455" s="5"/>
      <c r="T455" s="5"/>
      <c r="U455" s="5">
        <v>0</v>
      </c>
      <c r="V455" s="5">
        <v>0</v>
      </c>
      <c r="W455" s="5">
        <v>100</v>
      </c>
      <c r="X455" s="5" t="s">
        <v>2502</v>
      </c>
      <c r="Y455" s="5" t="s">
        <v>1255</v>
      </c>
      <c r="Z455" s="5">
        <v>6</v>
      </c>
      <c r="AA455" s="10">
        <v>1373.6734000000004</v>
      </c>
      <c r="AB455" s="10">
        <v>8242.0404000000017</v>
      </c>
      <c r="AC455" s="10">
        <f t="shared" si="6"/>
        <v>9231.085248000003</v>
      </c>
      <c r="AD455" s="5"/>
      <c r="AE455" s="10"/>
      <c r="AF455" s="10"/>
      <c r="AG455" s="8" t="s">
        <v>1328</v>
      </c>
      <c r="AH455" s="8"/>
      <c r="AI455" s="8"/>
      <c r="AJ455" s="8" t="s">
        <v>1443</v>
      </c>
      <c r="AK455" s="8" t="s">
        <v>2515</v>
      </c>
      <c r="AL455" s="8" t="s">
        <v>2516</v>
      </c>
    </row>
    <row r="456" spans="1:38" ht="45" customHeight="1">
      <c r="A456" s="5" t="s">
        <v>520</v>
      </c>
      <c r="B456" s="8" t="s">
        <v>2517</v>
      </c>
      <c r="C456" s="64" t="s">
        <v>792</v>
      </c>
      <c r="D456" s="8" t="s">
        <v>2204</v>
      </c>
      <c r="E456" s="8" t="s">
        <v>1252</v>
      </c>
      <c r="F456" s="8"/>
      <c r="G456" s="8"/>
      <c r="H456" s="14">
        <v>0</v>
      </c>
      <c r="I456" s="8">
        <v>230000000</v>
      </c>
      <c r="J456" s="8" t="s">
        <v>16</v>
      </c>
      <c r="K456" s="8" t="s">
        <v>1351</v>
      </c>
      <c r="L456" s="8" t="s">
        <v>1253</v>
      </c>
      <c r="M456" s="8">
        <v>230000000</v>
      </c>
      <c r="N456" s="8" t="s">
        <v>3722</v>
      </c>
      <c r="O456" s="8" t="s">
        <v>131</v>
      </c>
      <c r="P456" s="8"/>
      <c r="Q456" s="8"/>
      <c r="R456" s="5" t="s">
        <v>1346</v>
      </c>
      <c r="S456" s="5"/>
      <c r="T456" s="5"/>
      <c r="U456" s="5">
        <v>0</v>
      </c>
      <c r="V456" s="5">
        <v>0</v>
      </c>
      <c r="W456" s="5">
        <v>100</v>
      </c>
      <c r="X456" s="5" t="s">
        <v>2502</v>
      </c>
      <c r="Y456" s="5" t="s">
        <v>1255</v>
      </c>
      <c r="Z456" s="5">
        <v>39</v>
      </c>
      <c r="AA456" s="10">
        <v>3366.72523</v>
      </c>
      <c r="AB456" s="10">
        <v>131302.28396999999</v>
      </c>
      <c r="AC456" s="10">
        <f t="shared" si="6"/>
        <v>147058.55804639999</v>
      </c>
      <c r="AD456" s="5"/>
      <c r="AE456" s="10"/>
      <c r="AF456" s="10"/>
      <c r="AG456" s="8" t="s">
        <v>1328</v>
      </c>
      <c r="AH456" s="8"/>
      <c r="AI456" s="8"/>
      <c r="AJ456" s="8" t="s">
        <v>1443</v>
      </c>
      <c r="AK456" s="8" t="s">
        <v>2518</v>
      </c>
      <c r="AL456" s="8" t="s">
        <v>2519</v>
      </c>
    </row>
    <row r="457" spans="1:38" ht="45" customHeight="1">
      <c r="A457" s="5" t="s">
        <v>521</v>
      </c>
      <c r="B457" s="8" t="s">
        <v>2520</v>
      </c>
      <c r="C457" s="64" t="s">
        <v>2521</v>
      </c>
      <c r="D457" s="8" t="s">
        <v>2522</v>
      </c>
      <c r="E457" s="8" t="s">
        <v>1252</v>
      </c>
      <c r="F457" s="8"/>
      <c r="G457" s="8"/>
      <c r="H457" s="14">
        <v>0</v>
      </c>
      <c r="I457" s="8">
        <v>230000000</v>
      </c>
      <c r="J457" s="8" t="s">
        <v>16</v>
      </c>
      <c r="K457" s="8" t="s">
        <v>1351</v>
      </c>
      <c r="L457" s="8" t="s">
        <v>1253</v>
      </c>
      <c r="M457" s="8">
        <v>230000000</v>
      </c>
      <c r="N457" s="8" t="s">
        <v>3722</v>
      </c>
      <c r="O457" s="8" t="s">
        <v>131</v>
      </c>
      <c r="P457" s="8"/>
      <c r="Q457" s="8"/>
      <c r="R457" s="5" t="s">
        <v>1346</v>
      </c>
      <c r="S457" s="5"/>
      <c r="T457" s="5"/>
      <c r="U457" s="5">
        <v>0</v>
      </c>
      <c r="V457" s="5">
        <v>0</v>
      </c>
      <c r="W457" s="5">
        <v>100</v>
      </c>
      <c r="X457" s="5" t="s">
        <v>2502</v>
      </c>
      <c r="Y457" s="5" t="s">
        <v>1255</v>
      </c>
      <c r="Z457" s="5">
        <v>14</v>
      </c>
      <c r="AA457" s="10">
        <v>5798.4959999999992</v>
      </c>
      <c r="AB457" s="10">
        <v>81178.943999999989</v>
      </c>
      <c r="AC457" s="10">
        <f t="shared" si="6"/>
        <v>90920.417279999994</v>
      </c>
      <c r="AD457" s="5"/>
      <c r="AE457" s="10"/>
      <c r="AF457" s="10"/>
      <c r="AG457" s="8" t="s">
        <v>1328</v>
      </c>
      <c r="AH457" s="8"/>
      <c r="AI457" s="8"/>
      <c r="AJ457" s="8" t="s">
        <v>1443</v>
      </c>
      <c r="AK457" s="8" t="s">
        <v>2523</v>
      </c>
      <c r="AL457" s="8" t="s">
        <v>2524</v>
      </c>
    </row>
    <row r="458" spans="1:38" ht="45" customHeight="1">
      <c r="A458" s="5" t="s">
        <v>522</v>
      </c>
      <c r="B458" s="8" t="s">
        <v>2525</v>
      </c>
      <c r="C458" s="64" t="s">
        <v>791</v>
      </c>
      <c r="D458" s="8" t="s">
        <v>2526</v>
      </c>
      <c r="E458" s="8" t="s">
        <v>1252</v>
      </c>
      <c r="F458" s="8"/>
      <c r="G458" s="8"/>
      <c r="H458" s="14">
        <v>0</v>
      </c>
      <c r="I458" s="8">
        <v>230000000</v>
      </c>
      <c r="J458" s="8" t="s">
        <v>16</v>
      </c>
      <c r="K458" s="8" t="s">
        <v>1351</v>
      </c>
      <c r="L458" s="8" t="s">
        <v>1253</v>
      </c>
      <c r="M458" s="8">
        <v>230000000</v>
      </c>
      <c r="N458" s="8" t="s">
        <v>3722</v>
      </c>
      <c r="O458" s="8" t="s">
        <v>131</v>
      </c>
      <c r="P458" s="8"/>
      <c r="Q458" s="8"/>
      <c r="R458" s="5" t="s">
        <v>1346</v>
      </c>
      <c r="S458" s="5"/>
      <c r="T458" s="5"/>
      <c r="U458" s="5">
        <v>0</v>
      </c>
      <c r="V458" s="5">
        <v>0</v>
      </c>
      <c r="W458" s="5">
        <v>100</v>
      </c>
      <c r="X458" s="5" t="s">
        <v>2502</v>
      </c>
      <c r="Y458" s="5" t="s">
        <v>1255</v>
      </c>
      <c r="Z458" s="5">
        <v>1</v>
      </c>
      <c r="AA458" s="10">
        <v>27134.33855</v>
      </c>
      <c r="AB458" s="10">
        <v>27134.33855</v>
      </c>
      <c r="AC458" s="10">
        <f t="shared" ref="AC458:AC521" si="7">AB458*1.12</f>
        <v>30390.459176000004</v>
      </c>
      <c r="AD458" s="5"/>
      <c r="AE458" s="10"/>
      <c r="AF458" s="10"/>
      <c r="AG458" s="8" t="s">
        <v>1328</v>
      </c>
      <c r="AH458" s="8"/>
      <c r="AI458" s="8"/>
      <c r="AJ458" s="8" t="s">
        <v>1443</v>
      </c>
      <c r="AK458" s="8" t="s">
        <v>2527</v>
      </c>
      <c r="AL458" s="8" t="s">
        <v>2528</v>
      </c>
    </row>
    <row r="459" spans="1:38" ht="45" customHeight="1">
      <c r="A459" s="5" t="s">
        <v>523</v>
      </c>
      <c r="B459" s="8" t="s">
        <v>2525</v>
      </c>
      <c r="C459" s="64" t="s">
        <v>791</v>
      </c>
      <c r="D459" s="8" t="s">
        <v>2526</v>
      </c>
      <c r="E459" s="8" t="s">
        <v>1252</v>
      </c>
      <c r="F459" s="8"/>
      <c r="G459" s="8"/>
      <c r="H459" s="14">
        <v>0</v>
      </c>
      <c r="I459" s="8">
        <v>230000000</v>
      </c>
      <c r="J459" s="8" t="s">
        <v>16</v>
      </c>
      <c r="K459" s="8" t="s">
        <v>1351</v>
      </c>
      <c r="L459" s="8" t="s">
        <v>1253</v>
      </c>
      <c r="M459" s="8">
        <v>230000000</v>
      </c>
      <c r="N459" s="8" t="s">
        <v>3722</v>
      </c>
      <c r="O459" s="8" t="s">
        <v>131</v>
      </c>
      <c r="P459" s="8"/>
      <c r="Q459" s="8"/>
      <c r="R459" s="5" t="s">
        <v>1346</v>
      </c>
      <c r="S459" s="5"/>
      <c r="T459" s="5"/>
      <c r="U459" s="5">
        <v>0</v>
      </c>
      <c r="V459" s="5">
        <v>0</v>
      </c>
      <c r="W459" s="5">
        <v>100</v>
      </c>
      <c r="X459" s="5" t="s">
        <v>2502</v>
      </c>
      <c r="Y459" s="5" t="s">
        <v>1255</v>
      </c>
      <c r="Z459" s="5">
        <v>22</v>
      </c>
      <c r="AA459" s="10">
        <v>55534.28571428571</v>
      </c>
      <c r="AB459" s="10">
        <v>1221754.2857142857</v>
      </c>
      <c r="AC459" s="10">
        <f t="shared" si="7"/>
        <v>1368364.8</v>
      </c>
      <c r="AD459" s="5"/>
      <c r="AE459" s="10"/>
      <c r="AF459" s="10"/>
      <c r="AG459" s="8" t="s">
        <v>1328</v>
      </c>
      <c r="AH459" s="8"/>
      <c r="AI459" s="8"/>
      <c r="AJ459" s="8" t="s">
        <v>1443</v>
      </c>
      <c r="AK459" s="8" t="s">
        <v>2529</v>
      </c>
      <c r="AL459" s="8" t="s">
        <v>2530</v>
      </c>
    </row>
    <row r="460" spans="1:38" ht="45" customHeight="1">
      <c r="A460" s="5" t="s">
        <v>524</v>
      </c>
      <c r="B460" s="8" t="s">
        <v>2531</v>
      </c>
      <c r="C460" s="64" t="s">
        <v>2506</v>
      </c>
      <c r="D460" s="8" t="s">
        <v>2532</v>
      </c>
      <c r="E460" s="8" t="s">
        <v>1252</v>
      </c>
      <c r="F460" s="8"/>
      <c r="G460" s="8"/>
      <c r="H460" s="14">
        <v>0</v>
      </c>
      <c r="I460" s="8">
        <v>230000000</v>
      </c>
      <c r="J460" s="8" t="s">
        <v>16</v>
      </c>
      <c r="K460" s="8" t="s">
        <v>1351</v>
      </c>
      <c r="L460" s="8" t="s">
        <v>1253</v>
      </c>
      <c r="M460" s="8">
        <v>230000000</v>
      </c>
      <c r="N460" s="8" t="s">
        <v>3722</v>
      </c>
      <c r="O460" s="8" t="s">
        <v>131</v>
      </c>
      <c r="P460" s="8"/>
      <c r="Q460" s="8"/>
      <c r="R460" s="5" t="s">
        <v>1346</v>
      </c>
      <c r="S460" s="5"/>
      <c r="T460" s="5"/>
      <c r="U460" s="5">
        <v>0</v>
      </c>
      <c r="V460" s="5">
        <v>0</v>
      </c>
      <c r="W460" s="5">
        <v>100</v>
      </c>
      <c r="X460" s="5" t="s">
        <v>2502</v>
      </c>
      <c r="Y460" s="5" t="s">
        <v>1255</v>
      </c>
      <c r="Z460" s="5">
        <v>31</v>
      </c>
      <c r="AA460" s="10">
        <v>1072.2249999999999</v>
      </c>
      <c r="AB460" s="10">
        <v>33238.974999999999</v>
      </c>
      <c r="AC460" s="10">
        <f t="shared" si="7"/>
        <v>37227.652000000002</v>
      </c>
      <c r="AD460" s="5"/>
      <c r="AE460" s="10"/>
      <c r="AF460" s="10"/>
      <c r="AG460" s="8" t="s">
        <v>1328</v>
      </c>
      <c r="AH460" s="8"/>
      <c r="AI460" s="8"/>
      <c r="AJ460" s="8" t="s">
        <v>1443</v>
      </c>
      <c r="AK460" s="8" t="s">
        <v>2533</v>
      </c>
      <c r="AL460" s="8" t="s">
        <v>2534</v>
      </c>
    </row>
    <row r="461" spans="1:38" ht="45" customHeight="1">
      <c r="A461" s="5" t="s">
        <v>525</v>
      </c>
      <c r="B461" s="8" t="s">
        <v>2535</v>
      </c>
      <c r="C461" s="64" t="s">
        <v>790</v>
      </c>
      <c r="D461" s="8" t="s">
        <v>2536</v>
      </c>
      <c r="E461" s="8" t="s">
        <v>1252</v>
      </c>
      <c r="F461" s="8"/>
      <c r="G461" s="8"/>
      <c r="H461" s="14">
        <v>0</v>
      </c>
      <c r="I461" s="8">
        <v>230000000</v>
      </c>
      <c r="J461" s="8" t="s">
        <v>16</v>
      </c>
      <c r="K461" s="8" t="s">
        <v>1351</v>
      </c>
      <c r="L461" s="8" t="s">
        <v>1253</v>
      </c>
      <c r="M461" s="8">
        <v>230000000</v>
      </c>
      <c r="N461" s="8" t="s">
        <v>3722</v>
      </c>
      <c r="O461" s="8" t="s">
        <v>131</v>
      </c>
      <c r="P461" s="8"/>
      <c r="Q461" s="8"/>
      <c r="R461" s="5" t="s">
        <v>1346</v>
      </c>
      <c r="S461" s="5"/>
      <c r="T461" s="5"/>
      <c r="U461" s="5">
        <v>0</v>
      </c>
      <c r="V461" s="5">
        <v>0</v>
      </c>
      <c r="W461" s="5">
        <v>100</v>
      </c>
      <c r="X461" s="5" t="s">
        <v>1822</v>
      </c>
      <c r="Y461" s="5" t="s">
        <v>1255</v>
      </c>
      <c r="Z461" s="5">
        <v>20</v>
      </c>
      <c r="AA461" s="10">
        <v>812.59199999999998</v>
      </c>
      <c r="AB461" s="10">
        <v>16251.84</v>
      </c>
      <c r="AC461" s="10">
        <f t="shared" si="7"/>
        <v>18202.060800000003</v>
      </c>
      <c r="AD461" s="5"/>
      <c r="AE461" s="10"/>
      <c r="AF461" s="10"/>
      <c r="AG461" s="8" t="s">
        <v>1328</v>
      </c>
      <c r="AH461" s="8"/>
      <c r="AI461" s="8"/>
      <c r="AJ461" s="8" t="s">
        <v>1443</v>
      </c>
      <c r="AK461" s="8" t="s">
        <v>2537</v>
      </c>
      <c r="AL461" s="8" t="s">
        <v>2538</v>
      </c>
    </row>
    <row r="462" spans="1:38" ht="45" customHeight="1">
      <c r="A462" s="5" t="s">
        <v>526</v>
      </c>
      <c r="B462" s="8" t="s">
        <v>2535</v>
      </c>
      <c r="C462" s="64" t="s">
        <v>790</v>
      </c>
      <c r="D462" s="8" t="s">
        <v>2536</v>
      </c>
      <c r="E462" s="8" t="s">
        <v>1252</v>
      </c>
      <c r="F462" s="8"/>
      <c r="G462" s="8"/>
      <c r="H462" s="14">
        <v>0</v>
      </c>
      <c r="I462" s="8">
        <v>230000000</v>
      </c>
      <c r="J462" s="8" t="s">
        <v>16</v>
      </c>
      <c r="K462" s="8" t="s">
        <v>1351</v>
      </c>
      <c r="L462" s="8" t="s">
        <v>1253</v>
      </c>
      <c r="M462" s="8">
        <v>230000000</v>
      </c>
      <c r="N462" s="8" t="s">
        <v>3722</v>
      </c>
      <c r="O462" s="8" t="s">
        <v>131</v>
      </c>
      <c r="P462" s="8"/>
      <c r="Q462" s="8"/>
      <c r="R462" s="5" t="s">
        <v>1346</v>
      </c>
      <c r="S462" s="5"/>
      <c r="T462" s="5"/>
      <c r="U462" s="5">
        <v>0</v>
      </c>
      <c r="V462" s="5">
        <v>0</v>
      </c>
      <c r="W462" s="5">
        <v>100</v>
      </c>
      <c r="X462" s="5" t="s">
        <v>1822</v>
      </c>
      <c r="Y462" s="5" t="s">
        <v>1255</v>
      </c>
      <c r="Z462" s="5">
        <v>20</v>
      </c>
      <c r="AA462" s="10">
        <v>884.51785714285722</v>
      </c>
      <c r="AB462" s="10">
        <v>17690.357142857145</v>
      </c>
      <c r="AC462" s="10">
        <f t="shared" si="7"/>
        <v>19813.200000000004</v>
      </c>
      <c r="AD462" s="5"/>
      <c r="AE462" s="10"/>
      <c r="AF462" s="10"/>
      <c r="AG462" s="8" t="s">
        <v>1328</v>
      </c>
      <c r="AH462" s="8"/>
      <c r="AI462" s="8"/>
      <c r="AJ462" s="8" t="s">
        <v>1443</v>
      </c>
      <c r="AK462" s="8" t="s">
        <v>2539</v>
      </c>
      <c r="AL462" s="8" t="s">
        <v>2540</v>
      </c>
    </row>
    <row r="463" spans="1:38" ht="45" customHeight="1">
      <c r="A463" s="5" t="s">
        <v>527</v>
      </c>
      <c r="B463" s="8" t="s">
        <v>2535</v>
      </c>
      <c r="C463" s="64" t="s">
        <v>790</v>
      </c>
      <c r="D463" s="8" t="s">
        <v>2536</v>
      </c>
      <c r="E463" s="8" t="s">
        <v>1252</v>
      </c>
      <c r="F463" s="8"/>
      <c r="G463" s="8"/>
      <c r="H463" s="14">
        <v>0</v>
      </c>
      <c r="I463" s="8">
        <v>230000000</v>
      </c>
      <c r="J463" s="8" t="s">
        <v>16</v>
      </c>
      <c r="K463" s="8" t="s">
        <v>1351</v>
      </c>
      <c r="L463" s="8" t="s">
        <v>1253</v>
      </c>
      <c r="M463" s="8">
        <v>230000000</v>
      </c>
      <c r="N463" s="8" t="s">
        <v>3722</v>
      </c>
      <c r="O463" s="8" t="s">
        <v>131</v>
      </c>
      <c r="P463" s="8"/>
      <c r="Q463" s="8"/>
      <c r="R463" s="5" t="s">
        <v>1346</v>
      </c>
      <c r="S463" s="5"/>
      <c r="T463" s="5"/>
      <c r="U463" s="5">
        <v>0</v>
      </c>
      <c r="V463" s="5">
        <v>0</v>
      </c>
      <c r="W463" s="5">
        <v>100</v>
      </c>
      <c r="X463" s="5" t="s">
        <v>1822</v>
      </c>
      <c r="Y463" s="5" t="s">
        <v>1255</v>
      </c>
      <c r="Z463" s="5">
        <v>20</v>
      </c>
      <c r="AA463" s="10">
        <v>654.92999999999984</v>
      </c>
      <c r="AB463" s="10">
        <v>13098.599999999997</v>
      </c>
      <c r="AC463" s="10">
        <f t="shared" si="7"/>
        <v>14670.431999999997</v>
      </c>
      <c r="AD463" s="5"/>
      <c r="AE463" s="10"/>
      <c r="AF463" s="10"/>
      <c r="AG463" s="8" t="s">
        <v>1328</v>
      </c>
      <c r="AH463" s="8"/>
      <c r="AI463" s="8"/>
      <c r="AJ463" s="8" t="s">
        <v>1443</v>
      </c>
      <c r="AK463" s="8" t="s">
        <v>2541</v>
      </c>
      <c r="AL463" s="8" t="s">
        <v>2542</v>
      </c>
    </row>
    <row r="464" spans="1:38" ht="45" customHeight="1">
      <c r="A464" s="5" t="s">
        <v>528</v>
      </c>
      <c r="B464" s="8" t="s">
        <v>2535</v>
      </c>
      <c r="C464" s="64" t="s">
        <v>790</v>
      </c>
      <c r="D464" s="8" t="s">
        <v>2536</v>
      </c>
      <c r="E464" s="8" t="s">
        <v>1252</v>
      </c>
      <c r="F464" s="8"/>
      <c r="G464" s="8"/>
      <c r="H464" s="14">
        <v>0</v>
      </c>
      <c r="I464" s="8">
        <v>230000000</v>
      </c>
      <c r="J464" s="8" t="s">
        <v>16</v>
      </c>
      <c r="K464" s="8" t="s">
        <v>1351</v>
      </c>
      <c r="L464" s="8" t="s">
        <v>1253</v>
      </c>
      <c r="M464" s="8">
        <v>230000000</v>
      </c>
      <c r="N464" s="8" t="s">
        <v>3722</v>
      </c>
      <c r="O464" s="8" t="s">
        <v>131</v>
      </c>
      <c r="P464" s="8"/>
      <c r="Q464" s="8"/>
      <c r="R464" s="5" t="s">
        <v>1346</v>
      </c>
      <c r="S464" s="5"/>
      <c r="T464" s="5"/>
      <c r="U464" s="5">
        <v>0</v>
      </c>
      <c r="V464" s="5">
        <v>0</v>
      </c>
      <c r="W464" s="5">
        <v>100</v>
      </c>
      <c r="X464" s="5" t="s">
        <v>1822</v>
      </c>
      <c r="Y464" s="5" t="s">
        <v>1255</v>
      </c>
      <c r="Z464" s="5">
        <v>50</v>
      </c>
      <c r="AA464" s="10">
        <v>738.86175000000014</v>
      </c>
      <c r="AB464" s="10">
        <v>36943.087500000009</v>
      </c>
      <c r="AC464" s="10">
        <f t="shared" si="7"/>
        <v>41376.258000000016</v>
      </c>
      <c r="AD464" s="5"/>
      <c r="AE464" s="10"/>
      <c r="AF464" s="10"/>
      <c r="AG464" s="8" t="s">
        <v>1328</v>
      </c>
      <c r="AH464" s="8"/>
      <c r="AI464" s="8"/>
      <c r="AJ464" s="8" t="s">
        <v>1443</v>
      </c>
      <c r="AK464" s="8" t="s">
        <v>2543</v>
      </c>
      <c r="AL464" s="8" t="s">
        <v>2544</v>
      </c>
    </row>
    <row r="465" spans="1:38" ht="45" customHeight="1">
      <c r="A465" s="5" t="s">
        <v>529</v>
      </c>
      <c r="B465" s="8" t="s">
        <v>2535</v>
      </c>
      <c r="C465" s="64" t="s">
        <v>790</v>
      </c>
      <c r="D465" s="8" t="s">
        <v>2536</v>
      </c>
      <c r="E465" s="8" t="s">
        <v>1252</v>
      </c>
      <c r="F465" s="8"/>
      <c r="G465" s="8"/>
      <c r="H465" s="14">
        <v>0</v>
      </c>
      <c r="I465" s="8">
        <v>230000000</v>
      </c>
      <c r="J465" s="8" t="s">
        <v>16</v>
      </c>
      <c r="K465" s="8" t="s">
        <v>1351</v>
      </c>
      <c r="L465" s="8" t="s">
        <v>1253</v>
      </c>
      <c r="M465" s="8">
        <v>230000000</v>
      </c>
      <c r="N465" s="8" t="s">
        <v>3722</v>
      </c>
      <c r="O465" s="8" t="s">
        <v>131</v>
      </c>
      <c r="P465" s="8"/>
      <c r="Q465" s="8"/>
      <c r="R465" s="5" t="s">
        <v>1346</v>
      </c>
      <c r="S465" s="5"/>
      <c r="T465" s="5"/>
      <c r="U465" s="5">
        <v>0</v>
      </c>
      <c r="V465" s="5">
        <v>0</v>
      </c>
      <c r="W465" s="5">
        <v>100</v>
      </c>
      <c r="X465" s="5" t="s">
        <v>1822</v>
      </c>
      <c r="Y465" s="5" t="s">
        <v>1255</v>
      </c>
      <c r="Z465" s="5">
        <v>20</v>
      </c>
      <c r="AA465" s="10">
        <v>1040.04</v>
      </c>
      <c r="AB465" s="10">
        <v>20800.8</v>
      </c>
      <c r="AC465" s="10">
        <f t="shared" si="7"/>
        <v>23296.896000000001</v>
      </c>
      <c r="AD465" s="5"/>
      <c r="AE465" s="10"/>
      <c r="AF465" s="10"/>
      <c r="AG465" s="8" t="s">
        <v>1328</v>
      </c>
      <c r="AH465" s="8"/>
      <c r="AI465" s="8"/>
      <c r="AJ465" s="8" t="s">
        <v>1443</v>
      </c>
      <c r="AK465" s="8" t="s">
        <v>2543</v>
      </c>
      <c r="AL465" s="8" t="s">
        <v>2545</v>
      </c>
    </row>
    <row r="466" spans="1:38" ht="45" customHeight="1">
      <c r="A466" s="5" t="s">
        <v>530</v>
      </c>
      <c r="B466" s="8" t="s">
        <v>2535</v>
      </c>
      <c r="C466" s="64" t="s">
        <v>790</v>
      </c>
      <c r="D466" s="8" t="s">
        <v>2536</v>
      </c>
      <c r="E466" s="8" t="s">
        <v>1252</v>
      </c>
      <c r="F466" s="8"/>
      <c r="G466" s="8"/>
      <c r="H466" s="14">
        <v>0</v>
      </c>
      <c r="I466" s="8">
        <v>230000000</v>
      </c>
      <c r="J466" s="8" t="s">
        <v>16</v>
      </c>
      <c r="K466" s="8" t="s">
        <v>1351</v>
      </c>
      <c r="L466" s="8" t="s">
        <v>1253</v>
      </c>
      <c r="M466" s="8">
        <v>230000000</v>
      </c>
      <c r="N466" s="8" t="s">
        <v>3722</v>
      </c>
      <c r="O466" s="8" t="s">
        <v>131</v>
      </c>
      <c r="P466" s="8"/>
      <c r="Q466" s="8"/>
      <c r="R466" s="5" t="s">
        <v>1346</v>
      </c>
      <c r="S466" s="5"/>
      <c r="T466" s="5"/>
      <c r="U466" s="5">
        <v>0</v>
      </c>
      <c r="V466" s="5">
        <v>0</v>
      </c>
      <c r="W466" s="5">
        <v>100</v>
      </c>
      <c r="X466" s="5" t="s">
        <v>1822</v>
      </c>
      <c r="Y466" s="5" t="s">
        <v>1255</v>
      </c>
      <c r="Z466" s="5">
        <v>20</v>
      </c>
      <c r="AA466" s="10">
        <v>749.94479999999999</v>
      </c>
      <c r="AB466" s="10">
        <v>14998.896000000001</v>
      </c>
      <c r="AC466" s="10">
        <f t="shared" si="7"/>
        <v>16798.763520000004</v>
      </c>
      <c r="AD466" s="5"/>
      <c r="AE466" s="10"/>
      <c r="AF466" s="10"/>
      <c r="AG466" s="8" t="s">
        <v>1328</v>
      </c>
      <c r="AH466" s="8"/>
      <c r="AI466" s="8"/>
      <c r="AJ466" s="8" t="s">
        <v>1443</v>
      </c>
      <c r="AK466" s="8" t="s">
        <v>2546</v>
      </c>
      <c r="AL466" s="8" t="s">
        <v>2547</v>
      </c>
    </row>
    <row r="467" spans="1:38" ht="45" customHeight="1">
      <c r="A467" s="5" t="s">
        <v>531</v>
      </c>
      <c r="B467" s="8" t="s">
        <v>2535</v>
      </c>
      <c r="C467" s="64" t="s">
        <v>790</v>
      </c>
      <c r="D467" s="8" t="s">
        <v>2536</v>
      </c>
      <c r="E467" s="8" t="s">
        <v>1252</v>
      </c>
      <c r="F467" s="8"/>
      <c r="G467" s="8"/>
      <c r="H467" s="14">
        <v>0</v>
      </c>
      <c r="I467" s="8">
        <v>230000000</v>
      </c>
      <c r="J467" s="8" t="s">
        <v>16</v>
      </c>
      <c r="K467" s="8" t="s">
        <v>1351</v>
      </c>
      <c r="L467" s="8" t="s">
        <v>1253</v>
      </c>
      <c r="M467" s="8">
        <v>230000000</v>
      </c>
      <c r="N467" s="8" t="s">
        <v>3722</v>
      </c>
      <c r="O467" s="8" t="s">
        <v>131</v>
      </c>
      <c r="P467" s="8"/>
      <c r="Q467" s="8"/>
      <c r="R467" s="5" t="s">
        <v>1346</v>
      </c>
      <c r="S467" s="5"/>
      <c r="T467" s="5"/>
      <c r="U467" s="5">
        <v>0</v>
      </c>
      <c r="V467" s="5">
        <v>0</v>
      </c>
      <c r="W467" s="5">
        <v>100</v>
      </c>
      <c r="X467" s="5" t="s">
        <v>1822</v>
      </c>
      <c r="Y467" s="5" t="s">
        <v>1255</v>
      </c>
      <c r="Z467" s="5">
        <v>20</v>
      </c>
      <c r="AA467" s="10">
        <v>808.76400000000001</v>
      </c>
      <c r="AB467" s="10">
        <v>16175.28</v>
      </c>
      <c r="AC467" s="10">
        <f t="shared" si="7"/>
        <v>18116.313600000001</v>
      </c>
      <c r="AD467" s="5"/>
      <c r="AE467" s="10"/>
      <c r="AF467" s="10"/>
      <c r="AG467" s="8" t="s">
        <v>1328</v>
      </c>
      <c r="AH467" s="8"/>
      <c r="AI467" s="8"/>
      <c r="AJ467" s="8" t="s">
        <v>1443</v>
      </c>
      <c r="AK467" s="8" t="s">
        <v>2548</v>
      </c>
      <c r="AL467" s="8" t="s">
        <v>2549</v>
      </c>
    </row>
    <row r="468" spans="1:38" ht="45" customHeight="1">
      <c r="A468" s="5" t="s">
        <v>532</v>
      </c>
      <c r="B468" s="8" t="s">
        <v>2550</v>
      </c>
      <c r="C468" s="64" t="s">
        <v>249</v>
      </c>
      <c r="D468" s="8" t="s">
        <v>2551</v>
      </c>
      <c r="E468" s="8" t="s">
        <v>1252</v>
      </c>
      <c r="F468" s="8"/>
      <c r="G468" s="8"/>
      <c r="H468" s="14">
        <v>0</v>
      </c>
      <c r="I468" s="8">
        <v>230000000</v>
      </c>
      <c r="J468" s="8" t="s">
        <v>16</v>
      </c>
      <c r="K468" s="8" t="s">
        <v>1351</v>
      </c>
      <c r="L468" s="8" t="s">
        <v>1253</v>
      </c>
      <c r="M468" s="8">
        <v>230000000</v>
      </c>
      <c r="N468" s="8" t="s">
        <v>3722</v>
      </c>
      <c r="O468" s="8" t="s">
        <v>131</v>
      </c>
      <c r="P468" s="8"/>
      <c r="Q468" s="8"/>
      <c r="R468" s="5" t="s">
        <v>1346</v>
      </c>
      <c r="S468" s="5"/>
      <c r="T468" s="5"/>
      <c r="U468" s="5">
        <v>0</v>
      </c>
      <c r="V468" s="5">
        <v>0</v>
      </c>
      <c r="W468" s="5">
        <v>100</v>
      </c>
      <c r="X468" s="5" t="s">
        <v>1491</v>
      </c>
      <c r="Y468" s="5" t="s">
        <v>1255</v>
      </c>
      <c r="Z468" s="5">
        <v>20</v>
      </c>
      <c r="AA468" s="10">
        <v>205.2</v>
      </c>
      <c r="AB468" s="10">
        <v>4104</v>
      </c>
      <c r="AC468" s="10">
        <f t="shared" si="7"/>
        <v>4596.4800000000005</v>
      </c>
      <c r="AD468" s="5"/>
      <c r="AE468" s="10"/>
      <c r="AF468" s="10"/>
      <c r="AG468" s="8" t="s">
        <v>1328</v>
      </c>
      <c r="AH468" s="8"/>
      <c r="AI468" s="8"/>
      <c r="AJ468" s="8" t="s">
        <v>1443</v>
      </c>
      <c r="AK468" s="8" t="s">
        <v>2552</v>
      </c>
      <c r="AL468" s="8" t="s">
        <v>2553</v>
      </c>
    </row>
    <row r="469" spans="1:38" ht="45" customHeight="1">
      <c r="A469" s="5" t="s">
        <v>533</v>
      </c>
      <c r="B469" s="8" t="s">
        <v>2554</v>
      </c>
      <c r="C469" s="64" t="s">
        <v>249</v>
      </c>
      <c r="D469" s="8" t="s">
        <v>2555</v>
      </c>
      <c r="E469" s="8" t="s">
        <v>1252</v>
      </c>
      <c r="F469" s="8"/>
      <c r="G469" s="8"/>
      <c r="H469" s="14">
        <v>0</v>
      </c>
      <c r="I469" s="8">
        <v>230000000</v>
      </c>
      <c r="J469" s="8" t="s">
        <v>16</v>
      </c>
      <c r="K469" s="8" t="s">
        <v>1351</v>
      </c>
      <c r="L469" s="8" t="s">
        <v>1253</v>
      </c>
      <c r="M469" s="8">
        <v>230000000</v>
      </c>
      <c r="N469" s="8" t="s">
        <v>3722</v>
      </c>
      <c r="O469" s="8" t="s">
        <v>131</v>
      </c>
      <c r="P469" s="8"/>
      <c r="Q469" s="8"/>
      <c r="R469" s="5" t="s">
        <v>1346</v>
      </c>
      <c r="S469" s="5"/>
      <c r="T469" s="5"/>
      <c r="U469" s="5">
        <v>0</v>
      </c>
      <c r="V469" s="5">
        <v>0</v>
      </c>
      <c r="W469" s="5">
        <v>100</v>
      </c>
      <c r="X469" s="5" t="s">
        <v>1491</v>
      </c>
      <c r="Y469" s="5" t="s">
        <v>1255</v>
      </c>
      <c r="Z469" s="5">
        <v>50</v>
      </c>
      <c r="AA469" s="10">
        <v>79.255446428571403</v>
      </c>
      <c r="AB469" s="10">
        <v>3962.7723214285702</v>
      </c>
      <c r="AC469" s="10">
        <f t="shared" si="7"/>
        <v>4438.3049999999994</v>
      </c>
      <c r="AD469" s="5"/>
      <c r="AE469" s="10"/>
      <c r="AF469" s="10"/>
      <c r="AG469" s="8" t="s">
        <v>1328</v>
      </c>
      <c r="AH469" s="8"/>
      <c r="AI469" s="8"/>
      <c r="AJ469" s="8" t="s">
        <v>1443</v>
      </c>
      <c r="AK469" s="8" t="s">
        <v>2556</v>
      </c>
      <c r="AL469" s="8" t="s">
        <v>2557</v>
      </c>
    </row>
    <row r="470" spans="1:38" ht="45" customHeight="1">
      <c r="A470" s="5" t="s">
        <v>534</v>
      </c>
      <c r="B470" s="8" t="s">
        <v>2554</v>
      </c>
      <c r="C470" s="64" t="s">
        <v>249</v>
      </c>
      <c r="D470" s="8" t="s">
        <v>2555</v>
      </c>
      <c r="E470" s="8" t="s">
        <v>1252</v>
      </c>
      <c r="F470" s="8"/>
      <c r="G470" s="8"/>
      <c r="H470" s="14">
        <v>0</v>
      </c>
      <c r="I470" s="8">
        <v>230000000</v>
      </c>
      <c r="J470" s="8" t="s">
        <v>16</v>
      </c>
      <c r="K470" s="8" t="s">
        <v>1351</v>
      </c>
      <c r="L470" s="8" t="s">
        <v>1253</v>
      </c>
      <c r="M470" s="8">
        <v>230000000</v>
      </c>
      <c r="N470" s="8" t="s">
        <v>3722</v>
      </c>
      <c r="O470" s="8" t="s">
        <v>131</v>
      </c>
      <c r="P470" s="8"/>
      <c r="Q470" s="8"/>
      <c r="R470" s="5" t="s">
        <v>1346</v>
      </c>
      <c r="S470" s="5"/>
      <c r="T470" s="5"/>
      <c r="U470" s="5">
        <v>0</v>
      </c>
      <c r="V470" s="5">
        <v>0</v>
      </c>
      <c r="W470" s="5">
        <v>100</v>
      </c>
      <c r="X470" s="5" t="s">
        <v>1491</v>
      </c>
      <c r="Y470" s="5" t="s">
        <v>1255</v>
      </c>
      <c r="Z470" s="5">
        <v>200</v>
      </c>
      <c r="AA470" s="10">
        <v>192.28339285714281</v>
      </c>
      <c r="AB470" s="10">
        <v>38456.678571428565</v>
      </c>
      <c r="AC470" s="10">
        <f t="shared" si="7"/>
        <v>43071.479999999996</v>
      </c>
      <c r="AD470" s="5"/>
      <c r="AE470" s="10"/>
      <c r="AF470" s="10"/>
      <c r="AG470" s="8" t="s">
        <v>1328</v>
      </c>
      <c r="AH470" s="8"/>
      <c r="AI470" s="8"/>
      <c r="AJ470" s="8" t="s">
        <v>1443</v>
      </c>
      <c r="AK470" s="8" t="s">
        <v>2558</v>
      </c>
      <c r="AL470" s="8" t="s">
        <v>2559</v>
      </c>
    </row>
    <row r="471" spans="1:38" ht="45" customHeight="1">
      <c r="A471" s="5" t="s">
        <v>535</v>
      </c>
      <c r="B471" s="8" t="s">
        <v>2550</v>
      </c>
      <c r="C471" s="64" t="s">
        <v>249</v>
      </c>
      <c r="D471" s="8" t="s">
        <v>2551</v>
      </c>
      <c r="E471" s="8" t="s">
        <v>1252</v>
      </c>
      <c r="F471" s="8"/>
      <c r="G471" s="8"/>
      <c r="H471" s="14">
        <v>0</v>
      </c>
      <c r="I471" s="8">
        <v>230000000</v>
      </c>
      <c r="J471" s="8" t="s">
        <v>16</v>
      </c>
      <c r="K471" s="8" t="s">
        <v>1351</v>
      </c>
      <c r="L471" s="8" t="s">
        <v>1253</v>
      </c>
      <c r="M471" s="8">
        <v>230000000</v>
      </c>
      <c r="N471" s="8" t="s">
        <v>3722</v>
      </c>
      <c r="O471" s="8" t="s">
        <v>131</v>
      </c>
      <c r="P471" s="8"/>
      <c r="Q471" s="8"/>
      <c r="R471" s="5" t="s">
        <v>1346</v>
      </c>
      <c r="S471" s="5"/>
      <c r="T471" s="5"/>
      <c r="U471" s="5">
        <v>0</v>
      </c>
      <c r="V471" s="5">
        <v>0</v>
      </c>
      <c r="W471" s="5">
        <v>100</v>
      </c>
      <c r="X471" s="5" t="s">
        <v>1491</v>
      </c>
      <c r="Y471" s="5" t="s">
        <v>1255</v>
      </c>
      <c r="Z471" s="5">
        <v>14</v>
      </c>
      <c r="AA471" s="10">
        <v>5710.1785714285706</v>
      </c>
      <c r="AB471" s="10">
        <v>79942.499999999985</v>
      </c>
      <c r="AC471" s="10">
        <f t="shared" si="7"/>
        <v>89535.599999999991</v>
      </c>
      <c r="AD471" s="5"/>
      <c r="AE471" s="10"/>
      <c r="AF471" s="10"/>
      <c r="AG471" s="8" t="s">
        <v>1328</v>
      </c>
      <c r="AH471" s="8"/>
      <c r="AI471" s="8"/>
      <c r="AJ471" s="8" t="s">
        <v>1443</v>
      </c>
      <c r="AK471" s="8" t="s">
        <v>2560</v>
      </c>
      <c r="AL471" s="8" t="s">
        <v>2561</v>
      </c>
    </row>
    <row r="472" spans="1:38" ht="45" customHeight="1">
      <c r="A472" s="5" t="s">
        <v>536</v>
      </c>
      <c r="B472" s="8" t="s">
        <v>2550</v>
      </c>
      <c r="C472" s="64" t="s">
        <v>249</v>
      </c>
      <c r="D472" s="8" t="s">
        <v>2551</v>
      </c>
      <c r="E472" s="8" t="s">
        <v>1252</v>
      </c>
      <c r="F472" s="8"/>
      <c r="G472" s="8"/>
      <c r="H472" s="14">
        <v>0</v>
      </c>
      <c r="I472" s="8">
        <v>230000000</v>
      </c>
      <c r="J472" s="8" t="s">
        <v>16</v>
      </c>
      <c r="K472" s="8" t="s">
        <v>1351</v>
      </c>
      <c r="L472" s="8" t="s">
        <v>1253</v>
      </c>
      <c r="M472" s="8">
        <v>230000000</v>
      </c>
      <c r="N472" s="8" t="s">
        <v>3722</v>
      </c>
      <c r="O472" s="8" t="s">
        <v>131</v>
      </c>
      <c r="P472" s="8"/>
      <c r="Q472" s="8"/>
      <c r="R472" s="5" t="s">
        <v>1346</v>
      </c>
      <c r="S472" s="5"/>
      <c r="T472" s="5"/>
      <c r="U472" s="5">
        <v>0</v>
      </c>
      <c r="V472" s="5">
        <v>0</v>
      </c>
      <c r="W472" s="5">
        <v>100</v>
      </c>
      <c r="X472" s="5" t="s">
        <v>1491</v>
      </c>
      <c r="Y472" s="5" t="s">
        <v>1255</v>
      </c>
      <c r="Z472" s="5">
        <v>8</v>
      </c>
      <c r="AA472" s="10">
        <v>7144.6947</v>
      </c>
      <c r="AB472" s="10">
        <v>57157.5576</v>
      </c>
      <c r="AC472" s="10">
        <f t="shared" si="7"/>
        <v>64016.464512000006</v>
      </c>
      <c r="AD472" s="5"/>
      <c r="AE472" s="10"/>
      <c r="AF472" s="10"/>
      <c r="AG472" s="8" t="s">
        <v>1328</v>
      </c>
      <c r="AH472" s="8"/>
      <c r="AI472" s="8"/>
      <c r="AJ472" s="8" t="s">
        <v>1443</v>
      </c>
      <c r="AK472" s="8" t="s">
        <v>2562</v>
      </c>
      <c r="AL472" s="8" t="s">
        <v>2563</v>
      </c>
    </row>
    <row r="473" spans="1:38" ht="45" customHeight="1">
      <c r="A473" s="5" t="s">
        <v>537</v>
      </c>
      <c r="B473" s="8" t="s">
        <v>2930</v>
      </c>
      <c r="C473" s="64" t="s">
        <v>2931</v>
      </c>
      <c r="D473" s="8" t="s">
        <v>2932</v>
      </c>
      <c r="E473" s="8" t="s">
        <v>1252</v>
      </c>
      <c r="F473" s="8"/>
      <c r="G473" s="8"/>
      <c r="H473" s="14">
        <v>0</v>
      </c>
      <c r="I473" s="8">
        <v>230000000</v>
      </c>
      <c r="J473" s="8" t="s">
        <v>16</v>
      </c>
      <c r="K473" s="8" t="s">
        <v>1351</v>
      </c>
      <c r="L473" s="8" t="s">
        <v>1253</v>
      </c>
      <c r="M473" s="8">
        <v>230000000</v>
      </c>
      <c r="N473" s="8" t="s">
        <v>3722</v>
      </c>
      <c r="O473" s="8" t="s">
        <v>131</v>
      </c>
      <c r="P473" s="8"/>
      <c r="Q473" s="8"/>
      <c r="R473" s="5" t="s">
        <v>1346</v>
      </c>
      <c r="S473" s="5"/>
      <c r="T473" s="5"/>
      <c r="U473" s="5">
        <v>0</v>
      </c>
      <c r="V473" s="5">
        <v>0</v>
      </c>
      <c r="W473" s="5">
        <v>100</v>
      </c>
      <c r="X473" s="5" t="s">
        <v>2933</v>
      </c>
      <c r="Y473" s="5" t="s">
        <v>1255</v>
      </c>
      <c r="Z473" s="5">
        <v>1075</v>
      </c>
      <c r="AA473" s="10">
        <v>1524.76522</v>
      </c>
      <c r="AB473" s="10">
        <v>1639122.6115000001</v>
      </c>
      <c r="AC473" s="10">
        <f t="shared" si="7"/>
        <v>1835817.3248800002</v>
      </c>
      <c r="AD473" s="5"/>
      <c r="AE473" s="10"/>
      <c r="AF473" s="10"/>
      <c r="AG473" s="8" t="s">
        <v>1328</v>
      </c>
      <c r="AH473" s="8"/>
      <c r="AI473" s="8"/>
      <c r="AJ473" s="8" t="s">
        <v>1443</v>
      </c>
      <c r="AK473" s="8" t="s">
        <v>2934</v>
      </c>
      <c r="AL473" s="8" t="s">
        <v>2934</v>
      </c>
    </row>
    <row r="474" spans="1:38" ht="45" customHeight="1">
      <c r="A474" s="5" t="s">
        <v>538</v>
      </c>
      <c r="B474" s="8" t="s">
        <v>2935</v>
      </c>
      <c r="C474" s="64" t="s">
        <v>2936</v>
      </c>
      <c r="D474" s="8" t="s">
        <v>2937</v>
      </c>
      <c r="E474" s="8" t="s">
        <v>1252</v>
      </c>
      <c r="F474" s="8"/>
      <c r="G474" s="8"/>
      <c r="H474" s="14">
        <v>0</v>
      </c>
      <c r="I474" s="8">
        <v>230000000</v>
      </c>
      <c r="J474" s="8" t="s">
        <v>16</v>
      </c>
      <c r="K474" s="8" t="s">
        <v>1351</v>
      </c>
      <c r="L474" s="8" t="s">
        <v>1253</v>
      </c>
      <c r="M474" s="8">
        <v>230000000</v>
      </c>
      <c r="N474" s="8" t="s">
        <v>3722</v>
      </c>
      <c r="O474" s="8" t="s">
        <v>131</v>
      </c>
      <c r="P474" s="8"/>
      <c r="Q474" s="8"/>
      <c r="R474" s="5" t="s">
        <v>1346</v>
      </c>
      <c r="S474" s="5"/>
      <c r="T474" s="5"/>
      <c r="U474" s="5">
        <v>0</v>
      </c>
      <c r="V474" s="5">
        <v>0</v>
      </c>
      <c r="W474" s="5">
        <v>100</v>
      </c>
      <c r="X474" s="5" t="s">
        <v>1812</v>
      </c>
      <c r="Y474" s="5" t="s">
        <v>1255</v>
      </c>
      <c r="Z474" s="5">
        <v>100</v>
      </c>
      <c r="AA474" s="10">
        <v>353.1</v>
      </c>
      <c r="AB474" s="10">
        <v>35310</v>
      </c>
      <c r="AC474" s="10">
        <f t="shared" si="7"/>
        <v>39547.200000000004</v>
      </c>
      <c r="AD474" s="5"/>
      <c r="AE474" s="10"/>
      <c r="AF474" s="10"/>
      <c r="AG474" s="8" t="s">
        <v>1328</v>
      </c>
      <c r="AH474" s="8"/>
      <c r="AI474" s="8"/>
      <c r="AJ474" s="8" t="s">
        <v>1443</v>
      </c>
      <c r="AK474" s="8" t="s">
        <v>2938</v>
      </c>
      <c r="AL474" s="8" t="s">
        <v>2939</v>
      </c>
    </row>
    <row r="475" spans="1:38" ht="45" customHeight="1">
      <c r="A475" s="5" t="s">
        <v>539</v>
      </c>
      <c r="B475" s="8" t="s">
        <v>2935</v>
      </c>
      <c r="C475" s="64" t="s">
        <v>2936</v>
      </c>
      <c r="D475" s="8" t="s">
        <v>2937</v>
      </c>
      <c r="E475" s="8" t="s">
        <v>1252</v>
      </c>
      <c r="F475" s="8"/>
      <c r="G475" s="8"/>
      <c r="H475" s="14">
        <v>0</v>
      </c>
      <c r="I475" s="8">
        <v>230000000</v>
      </c>
      <c r="J475" s="8" t="s">
        <v>16</v>
      </c>
      <c r="K475" s="8" t="s">
        <v>1351</v>
      </c>
      <c r="L475" s="8" t="s">
        <v>1253</v>
      </c>
      <c r="M475" s="8">
        <v>230000000</v>
      </c>
      <c r="N475" s="8" t="s">
        <v>3722</v>
      </c>
      <c r="O475" s="8" t="s">
        <v>131</v>
      </c>
      <c r="P475" s="8"/>
      <c r="Q475" s="8"/>
      <c r="R475" s="5" t="s">
        <v>1346</v>
      </c>
      <c r="S475" s="5"/>
      <c r="T475" s="5"/>
      <c r="U475" s="5">
        <v>0</v>
      </c>
      <c r="V475" s="5">
        <v>0</v>
      </c>
      <c r="W475" s="5">
        <v>100</v>
      </c>
      <c r="X475" s="5" t="s">
        <v>1812</v>
      </c>
      <c r="Y475" s="5" t="s">
        <v>1255</v>
      </c>
      <c r="Z475" s="5">
        <v>240</v>
      </c>
      <c r="AA475" s="10">
        <v>353.1</v>
      </c>
      <c r="AB475" s="10">
        <v>84744</v>
      </c>
      <c r="AC475" s="10">
        <f t="shared" si="7"/>
        <v>94913.280000000013</v>
      </c>
      <c r="AD475" s="5"/>
      <c r="AE475" s="10"/>
      <c r="AF475" s="10"/>
      <c r="AG475" s="8" t="s">
        <v>1328</v>
      </c>
      <c r="AH475" s="8"/>
      <c r="AI475" s="8"/>
      <c r="AJ475" s="8" t="s">
        <v>1443</v>
      </c>
      <c r="AK475" s="8" t="s">
        <v>2940</v>
      </c>
      <c r="AL475" s="8" t="s">
        <v>2941</v>
      </c>
    </row>
    <row r="476" spans="1:38" ht="45" customHeight="1">
      <c r="A476" s="5" t="s">
        <v>540</v>
      </c>
      <c r="B476" s="8" t="s">
        <v>2942</v>
      </c>
      <c r="C476" s="64" t="s">
        <v>473</v>
      </c>
      <c r="D476" s="8" t="s">
        <v>2943</v>
      </c>
      <c r="E476" s="8" t="s">
        <v>1252</v>
      </c>
      <c r="F476" s="8"/>
      <c r="G476" s="8"/>
      <c r="H476" s="14">
        <v>0</v>
      </c>
      <c r="I476" s="8">
        <v>230000000</v>
      </c>
      <c r="J476" s="8" t="s">
        <v>16</v>
      </c>
      <c r="K476" s="8" t="s">
        <v>1351</v>
      </c>
      <c r="L476" s="8" t="s">
        <v>1253</v>
      </c>
      <c r="M476" s="8">
        <v>230000000</v>
      </c>
      <c r="N476" s="8" t="s">
        <v>3722</v>
      </c>
      <c r="O476" s="8" t="s">
        <v>131</v>
      </c>
      <c r="P476" s="8"/>
      <c r="Q476" s="8"/>
      <c r="R476" s="5" t="s">
        <v>1346</v>
      </c>
      <c r="S476" s="5"/>
      <c r="T476" s="5"/>
      <c r="U476" s="5">
        <v>0</v>
      </c>
      <c r="V476" s="5">
        <v>0</v>
      </c>
      <c r="W476" s="5">
        <v>100</v>
      </c>
      <c r="X476" s="5" t="s">
        <v>1812</v>
      </c>
      <c r="Y476" s="5" t="s">
        <v>1255</v>
      </c>
      <c r="Z476" s="5">
        <v>110</v>
      </c>
      <c r="AA476" s="10">
        <v>1114</v>
      </c>
      <c r="AB476" s="10">
        <v>122540</v>
      </c>
      <c r="AC476" s="10">
        <f t="shared" si="7"/>
        <v>137244.80000000002</v>
      </c>
      <c r="AD476" s="5"/>
      <c r="AE476" s="10"/>
      <c r="AF476" s="10"/>
      <c r="AG476" s="8" t="s">
        <v>1328</v>
      </c>
      <c r="AH476" s="8"/>
      <c r="AI476" s="8"/>
      <c r="AJ476" s="8" t="s">
        <v>1443</v>
      </c>
      <c r="AK476" s="8" t="s">
        <v>2944</v>
      </c>
      <c r="AL476" s="8" t="s">
        <v>2945</v>
      </c>
    </row>
    <row r="477" spans="1:38" ht="45" customHeight="1">
      <c r="A477" s="5" t="s">
        <v>541</v>
      </c>
      <c r="B477" s="8" t="s">
        <v>2946</v>
      </c>
      <c r="C477" s="64" t="s">
        <v>2947</v>
      </c>
      <c r="D477" s="8" t="s">
        <v>2948</v>
      </c>
      <c r="E477" s="8" t="s">
        <v>1252</v>
      </c>
      <c r="F477" s="8"/>
      <c r="G477" s="8"/>
      <c r="H477" s="14">
        <v>0</v>
      </c>
      <c r="I477" s="8">
        <v>230000000</v>
      </c>
      <c r="J477" s="8" t="s">
        <v>16</v>
      </c>
      <c r="K477" s="8" t="s">
        <v>1351</v>
      </c>
      <c r="L477" s="8" t="s">
        <v>1253</v>
      </c>
      <c r="M477" s="8">
        <v>230000000</v>
      </c>
      <c r="N477" s="8" t="s">
        <v>3722</v>
      </c>
      <c r="O477" s="8" t="s">
        <v>131</v>
      </c>
      <c r="P477" s="8"/>
      <c r="Q477" s="8"/>
      <c r="R477" s="5" t="s">
        <v>1346</v>
      </c>
      <c r="S477" s="5"/>
      <c r="T477" s="5"/>
      <c r="U477" s="5">
        <v>0</v>
      </c>
      <c r="V477" s="5">
        <v>0</v>
      </c>
      <c r="W477" s="5">
        <v>100</v>
      </c>
      <c r="X477" s="5" t="s">
        <v>1812</v>
      </c>
      <c r="Y477" s="5" t="s">
        <v>1255</v>
      </c>
      <c r="Z477" s="5">
        <v>50</v>
      </c>
      <c r="AA477" s="10">
        <v>1671</v>
      </c>
      <c r="AB477" s="10">
        <v>83550</v>
      </c>
      <c r="AC477" s="10">
        <f t="shared" si="7"/>
        <v>93576.000000000015</v>
      </c>
      <c r="AD477" s="5"/>
      <c r="AE477" s="10"/>
      <c r="AF477" s="10"/>
      <c r="AG477" s="8" t="s">
        <v>1328</v>
      </c>
      <c r="AH477" s="8"/>
      <c r="AI477" s="8"/>
      <c r="AJ477" s="8" t="s">
        <v>1443</v>
      </c>
      <c r="AK477" s="8" t="s">
        <v>2949</v>
      </c>
      <c r="AL477" s="8" t="s">
        <v>2949</v>
      </c>
    </row>
    <row r="478" spans="1:38" ht="45" customHeight="1">
      <c r="A478" s="5" t="s">
        <v>542</v>
      </c>
      <c r="B478" s="8" t="s">
        <v>2946</v>
      </c>
      <c r="C478" s="64" t="s">
        <v>2947</v>
      </c>
      <c r="D478" s="8" t="s">
        <v>2948</v>
      </c>
      <c r="E478" s="8" t="s">
        <v>1252</v>
      </c>
      <c r="F478" s="8"/>
      <c r="G478" s="8"/>
      <c r="H478" s="14">
        <v>0</v>
      </c>
      <c r="I478" s="8">
        <v>230000000</v>
      </c>
      <c r="J478" s="8" t="s">
        <v>16</v>
      </c>
      <c r="K478" s="8" t="s">
        <v>1351</v>
      </c>
      <c r="L478" s="8" t="s">
        <v>1253</v>
      </c>
      <c r="M478" s="8">
        <v>230000000</v>
      </c>
      <c r="N478" s="8" t="s">
        <v>3722</v>
      </c>
      <c r="O478" s="8" t="s">
        <v>131</v>
      </c>
      <c r="P478" s="8"/>
      <c r="Q478" s="8"/>
      <c r="R478" s="5" t="s">
        <v>1346</v>
      </c>
      <c r="S478" s="5"/>
      <c r="T478" s="5"/>
      <c r="U478" s="5">
        <v>0</v>
      </c>
      <c r="V478" s="5">
        <v>0</v>
      </c>
      <c r="W478" s="5">
        <v>100</v>
      </c>
      <c r="X478" s="5" t="s">
        <v>1812</v>
      </c>
      <c r="Y478" s="5" t="s">
        <v>1255</v>
      </c>
      <c r="Z478" s="5">
        <v>50</v>
      </c>
      <c r="AA478" s="10">
        <v>1671</v>
      </c>
      <c r="AB478" s="10">
        <v>83550</v>
      </c>
      <c r="AC478" s="10">
        <f t="shared" si="7"/>
        <v>93576.000000000015</v>
      </c>
      <c r="AD478" s="5"/>
      <c r="AE478" s="10"/>
      <c r="AF478" s="10"/>
      <c r="AG478" s="8" t="s">
        <v>1328</v>
      </c>
      <c r="AH478" s="8"/>
      <c r="AI478" s="8"/>
      <c r="AJ478" s="8" t="s">
        <v>1443</v>
      </c>
      <c r="AK478" s="8" t="s">
        <v>2950</v>
      </c>
      <c r="AL478" s="8" t="s">
        <v>2950</v>
      </c>
    </row>
    <row r="479" spans="1:38" ht="45" customHeight="1">
      <c r="A479" s="5" t="s">
        <v>543</v>
      </c>
      <c r="B479" s="8" t="s">
        <v>2946</v>
      </c>
      <c r="C479" s="64" t="s">
        <v>2947</v>
      </c>
      <c r="D479" s="8" t="s">
        <v>2948</v>
      </c>
      <c r="E479" s="8" t="s">
        <v>1252</v>
      </c>
      <c r="F479" s="8"/>
      <c r="G479" s="8"/>
      <c r="H479" s="14">
        <v>0</v>
      </c>
      <c r="I479" s="8">
        <v>230000000</v>
      </c>
      <c r="J479" s="8" t="s">
        <v>16</v>
      </c>
      <c r="K479" s="8" t="s">
        <v>1351</v>
      </c>
      <c r="L479" s="8" t="s">
        <v>1253</v>
      </c>
      <c r="M479" s="8">
        <v>230000000</v>
      </c>
      <c r="N479" s="8" t="s">
        <v>3722</v>
      </c>
      <c r="O479" s="8" t="s">
        <v>131</v>
      </c>
      <c r="P479" s="8"/>
      <c r="Q479" s="8"/>
      <c r="R479" s="5" t="s">
        <v>1346</v>
      </c>
      <c r="S479" s="5"/>
      <c r="T479" s="5"/>
      <c r="U479" s="5">
        <v>0</v>
      </c>
      <c r="V479" s="5">
        <v>0</v>
      </c>
      <c r="W479" s="5">
        <v>100</v>
      </c>
      <c r="X479" s="5" t="s">
        <v>1812</v>
      </c>
      <c r="Y479" s="5" t="s">
        <v>1255</v>
      </c>
      <c r="Z479" s="5">
        <v>50</v>
      </c>
      <c r="AA479" s="10">
        <v>1671</v>
      </c>
      <c r="AB479" s="10">
        <v>83550</v>
      </c>
      <c r="AC479" s="10">
        <f t="shared" si="7"/>
        <v>93576.000000000015</v>
      </c>
      <c r="AD479" s="5"/>
      <c r="AE479" s="10"/>
      <c r="AF479" s="10"/>
      <c r="AG479" s="8" t="s">
        <v>1328</v>
      </c>
      <c r="AH479" s="8"/>
      <c r="AI479" s="8"/>
      <c r="AJ479" s="8" t="s">
        <v>1443</v>
      </c>
      <c r="AK479" s="8" t="s">
        <v>2951</v>
      </c>
      <c r="AL479" s="8" t="s">
        <v>2951</v>
      </c>
    </row>
    <row r="480" spans="1:38" ht="45" customHeight="1">
      <c r="A480" s="5" t="s">
        <v>544</v>
      </c>
      <c r="B480" s="8" t="s">
        <v>2946</v>
      </c>
      <c r="C480" s="64" t="s">
        <v>2947</v>
      </c>
      <c r="D480" s="8" t="s">
        <v>2948</v>
      </c>
      <c r="E480" s="8" t="s">
        <v>1252</v>
      </c>
      <c r="F480" s="8"/>
      <c r="G480" s="8"/>
      <c r="H480" s="14">
        <v>0</v>
      </c>
      <c r="I480" s="8">
        <v>230000000</v>
      </c>
      <c r="J480" s="8" t="s">
        <v>16</v>
      </c>
      <c r="K480" s="8" t="s">
        <v>1351</v>
      </c>
      <c r="L480" s="8" t="s">
        <v>1253</v>
      </c>
      <c r="M480" s="8">
        <v>230000000</v>
      </c>
      <c r="N480" s="8" t="s">
        <v>3722</v>
      </c>
      <c r="O480" s="8" t="s">
        <v>131</v>
      </c>
      <c r="P480" s="8"/>
      <c r="Q480" s="8"/>
      <c r="R480" s="5" t="s">
        <v>1346</v>
      </c>
      <c r="S480" s="5"/>
      <c r="T480" s="5"/>
      <c r="U480" s="5">
        <v>0</v>
      </c>
      <c r="V480" s="5">
        <v>0</v>
      </c>
      <c r="W480" s="5">
        <v>100</v>
      </c>
      <c r="X480" s="5" t="s">
        <v>1812</v>
      </c>
      <c r="Y480" s="5" t="s">
        <v>1255</v>
      </c>
      <c r="Z480" s="5">
        <v>50</v>
      </c>
      <c r="AA480" s="10">
        <v>1671</v>
      </c>
      <c r="AB480" s="10">
        <v>83550</v>
      </c>
      <c r="AC480" s="10">
        <f t="shared" si="7"/>
        <v>93576.000000000015</v>
      </c>
      <c r="AD480" s="5"/>
      <c r="AE480" s="10"/>
      <c r="AF480" s="10"/>
      <c r="AG480" s="8" t="s">
        <v>1328</v>
      </c>
      <c r="AH480" s="8"/>
      <c r="AI480" s="8"/>
      <c r="AJ480" s="8" t="s">
        <v>1443</v>
      </c>
      <c r="AK480" s="8" t="s">
        <v>2952</v>
      </c>
      <c r="AL480" s="8" t="s">
        <v>2952</v>
      </c>
    </row>
    <row r="481" spans="1:38" ht="45" customHeight="1">
      <c r="A481" s="5" t="s">
        <v>545</v>
      </c>
      <c r="B481" s="8" t="s">
        <v>2946</v>
      </c>
      <c r="C481" s="64" t="s">
        <v>2947</v>
      </c>
      <c r="D481" s="8" t="s">
        <v>2948</v>
      </c>
      <c r="E481" s="8" t="s">
        <v>1252</v>
      </c>
      <c r="F481" s="8"/>
      <c r="G481" s="8"/>
      <c r="H481" s="14">
        <v>0</v>
      </c>
      <c r="I481" s="8">
        <v>230000000</v>
      </c>
      <c r="J481" s="8" t="s">
        <v>16</v>
      </c>
      <c r="K481" s="8" t="s">
        <v>1351</v>
      </c>
      <c r="L481" s="8" t="s">
        <v>1253</v>
      </c>
      <c r="M481" s="8">
        <v>230000000</v>
      </c>
      <c r="N481" s="8" t="s">
        <v>3722</v>
      </c>
      <c r="O481" s="8" t="s">
        <v>131</v>
      </c>
      <c r="P481" s="8"/>
      <c r="Q481" s="8"/>
      <c r="R481" s="5" t="s">
        <v>1346</v>
      </c>
      <c r="S481" s="5"/>
      <c r="T481" s="5"/>
      <c r="U481" s="5">
        <v>0</v>
      </c>
      <c r="V481" s="5">
        <v>0</v>
      </c>
      <c r="W481" s="5">
        <v>100</v>
      </c>
      <c r="X481" s="5" t="s">
        <v>1812</v>
      </c>
      <c r="Y481" s="5" t="s">
        <v>1255</v>
      </c>
      <c r="Z481" s="5">
        <v>50</v>
      </c>
      <c r="AA481" s="10">
        <v>1671</v>
      </c>
      <c r="AB481" s="10">
        <v>83550</v>
      </c>
      <c r="AC481" s="10">
        <f t="shared" si="7"/>
        <v>93576.000000000015</v>
      </c>
      <c r="AD481" s="5"/>
      <c r="AE481" s="10"/>
      <c r="AF481" s="10"/>
      <c r="AG481" s="8" t="s">
        <v>1328</v>
      </c>
      <c r="AH481" s="8"/>
      <c r="AI481" s="8"/>
      <c r="AJ481" s="8" t="s">
        <v>1443</v>
      </c>
      <c r="AK481" s="8" t="s">
        <v>2953</v>
      </c>
      <c r="AL481" s="8" t="s">
        <v>2953</v>
      </c>
    </row>
    <row r="482" spans="1:38" ht="45" customHeight="1">
      <c r="A482" s="5" t="s">
        <v>546</v>
      </c>
      <c r="B482" s="8" t="s">
        <v>2954</v>
      </c>
      <c r="C482" s="64" t="s">
        <v>2955</v>
      </c>
      <c r="D482" s="8" t="s">
        <v>2956</v>
      </c>
      <c r="E482" s="8" t="s">
        <v>1252</v>
      </c>
      <c r="F482" s="8"/>
      <c r="G482" s="8"/>
      <c r="H482" s="14">
        <v>0</v>
      </c>
      <c r="I482" s="8">
        <v>230000000</v>
      </c>
      <c r="J482" s="8" t="s">
        <v>16</v>
      </c>
      <c r="K482" s="8" t="s">
        <v>1351</v>
      </c>
      <c r="L482" s="8" t="s">
        <v>1253</v>
      </c>
      <c r="M482" s="8">
        <v>230000000</v>
      </c>
      <c r="N482" s="8" t="s">
        <v>3722</v>
      </c>
      <c r="O482" s="8" t="s">
        <v>131</v>
      </c>
      <c r="P482" s="8"/>
      <c r="Q482" s="8"/>
      <c r="R482" s="5" t="s">
        <v>1365</v>
      </c>
      <c r="S482" s="5"/>
      <c r="T482" s="5"/>
      <c r="U482" s="5">
        <v>0</v>
      </c>
      <c r="V482" s="5">
        <v>0</v>
      </c>
      <c r="W482" s="5">
        <v>100</v>
      </c>
      <c r="X482" s="5" t="s">
        <v>2957</v>
      </c>
      <c r="Y482" s="5" t="s">
        <v>1255</v>
      </c>
      <c r="Z482" s="5">
        <v>15</v>
      </c>
      <c r="AA482" s="10">
        <v>1400</v>
      </c>
      <c r="AB482" s="10">
        <v>21000</v>
      </c>
      <c r="AC482" s="10">
        <f t="shared" si="7"/>
        <v>23520.000000000004</v>
      </c>
      <c r="AD482" s="5"/>
      <c r="AE482" s="10"/>
      <c r="AF482" s="10"/>
      <c r="AG482" s="8" t="s">
        <v>1328</v>
      </c>
      <c r="AH482" s="8"/>
      <c r="AI482" s="8"/>
      <c r="AJ482" s="8" t="s">
        <v>1443</v>
      </c>
      <c r="AK482" s="8" t="s">
        <v>2958</v>
      </c>
      <c r="AL482" s="8" t="s">
        <v>2959</v>
      </c>
    </row>
    <row r="483" spans="1:38" ht="45" customHeight="1">
      <c r="A483" s="5" t="s">
        <v>547</v>
      </c>
      <c r="B483" s="8" t="s">
        <v>2960</v>
      </c>
      <c r="C483" s="64" t="s">
        <v>2961</v>
      </c>
      <c r="D483" s="8" t="s">
        <v>2962</v>
      </c>
      <c r="E483" s="8" t="s">
        <v>1252</v>
      </c>
      <c r="F483" s="8"/>
      <c r="G483" s="8"/>
      <c r="H483" s="14">
        <v>0</v>
      </c>
      <c r="I483" s="8">
        <v>230000000</v>
      </c>
      <c r="J483" s="8" t="s">
        <v>16</v>
      </c>
      <c r="K483" s="8" t="s">
        <v>1351</v>
      </c>
      <c r="L483" s="8" t="s">
        <v>1253</v>
      </c>
      <c r="M483" s="8">
        <v>230000000</v>
      </c>
      <c r="N483" s="8" t="s">
        <v>3722</v>
      </c>
      <c r="O483" s="8" t="s">
        <v>131</v>
      </c>
      <c r="P483" s="8"/>
      <c r="Q483" s="8"/>
      <c r="R483" s="5" t="s">
        <v>1365</v>
      </c>
      <c r="S483" s="5"/>
      <c r="T483" s="5"/>
      <c r="U483" s="5">
        <v>0</v>
      </c>
      <c r="V483" s="5">
        <v>0</v>
      </c>
      <c r="W483" s="5">
        <v>100</v>
      </c>
      <c r="X483" s="5" t="s">
        <v>1812</v>
      </c>
      <c r="Y483" s="5" t="s">
        <v>1255</v>
      </c>
      <c r="Z483" s="5">
        <v>13</v>
      </c>
      <c r="AA483" s="10">
        <v>4307.8200000000006</v>
      </c>
      <c r="AB483" s="10">
        <v>56001.660000000011</v>
      </c>
      <c r="AC483" s="10">
        <f t="shared" si="7"/>
        <v>62721.859200000021</v>
      </c>
      <c r="AD483" s="5"/>
      <c r="AE483" s="10"/>
      <c r="AF483" s="10"/>
      <c r="AG483" s="8" t="s">
        <v>1328</v>
      </c>
      <c r="AH483" s="8"/>
      <c r="AI483" s="8"/>
      <c r="AJ483" s="8" t="s">
        <v>1443</v>
      </c>
      <c r="AK483" s="8" t="s">
        <v>2963</v>
      </c>
      <c r="AL483" s="8" t="s">
        <v>2963</v>
      </c>
    </row>
    <row r="484" spans="1:38" ht="45" customHeight="1">
      <c r="A484" s="5" t="s">
        <v>548</v>
      </c>
      <c r="B484" s="8" t="s">
        <v>2960</v>
      </c>
      <c r="C484" s="64" t="s">
        <v>2961</v>
      </c>
      <c r="D484" s="8" t="s">
        <v>2962</v>
      </c>
      <c r="E484" s="8" t="s">
        <v>1252</v>
      </c>
      <c r="F484" s="8"/>
      <c r="G484" s="8"/>
      <c r="H484" s="14">
        <v>0</v>
      </c>
      <c r="I484" s="8">
        <v>230000000</v>
      </c>
      <c r="J484" s="8" t="s">
        <v>16</v>
      </c>
      <c r="K484" s="8" t="s">
        <v>1351</v>
      </c>
      <c r="L484" s="8" t="s">
        <v>1253</v>
      </c>
      <c r="M484" s="8">
        <v>230000000</v>
      </c>
      <c r="N484" s="8" t="s">
        <v>3722</v>
      </c>
      <c r="O484" s="8" t="s">
        <v>131</v>
      </c>
      <c r="P484" s="8"/>
      <c r="Q484" s="8"/>
      <c r="R484" s="5" t="s">
        <v>1365</v>
      </c>
      <c r="S484" s="5"/>
      <c r="T484" s="5"/>
      <c r="U484" s="5">
        <v>0</v>
      </c>
      <c r="V484" s="5">
        <v>0</v>
      </c>
      <c r="W484" s="5">
        <v>100</v>
      </c>
      <c r="X484" s="5" t="s">
        <v>1812</v>
      </c>
      <c r="Y484" s="5" t="s">
        <v>1255</v>
      </c>
      <c r="Z484" s="5">
        <v>10</v>
      </c>
      <c r="AA484" s="10">
        <v>4307.8200000000006</v>
      </c>
      <c r="AB484" s="10">
        <v>43078.200000000004</v>
      </c>
      <c r="AC484" s="10">
        <f t="shared" si="7"/>
        <v>48247.58400000001</v>
      </c>
      <c r="AD484" s="5"/>
      <c r="AE484" s="10"/>
      <c r="AF484" s="10"/>
      <c r="AG484" s="8" t="s">
        <v>1328</v>
      </c>
      <c r="AH484" s="8"/>
      <c r="AI484" s="8"/>
      <c r="AJ484" s="8" t="s">
        <v>1443</v>
      </c>
      <c r="AK484" s="8" t="s">
        <v>2964</v>
      </c>
      <c r="AL484" s="8" t="s">
        <v>2964</v>
      </c>
    </row>
    <row r="485" spans="1:38" ht="45" customHeight="1">
      <c r="A485" s="5" t="s">
        <v>549</v>
      </c>
      <c r="B485" s="8" t="s">
        <v>2960</v>
      </c>
      <c r="C485" s="64" t="s">
        <v>2961</v>
      </c>
      <c r="D485" s="8" t="s">
        <v>2962</v>
      </c>
      <c r="E485" s="8" t="s">
        <v>1252</v>
      </c>
      <c r="F485" s="8"/>
      <c r="G485" s="8"/>
      <c r="H485" s="14">
        <v>0</v>
      </c>
      <c r="I485" s="8">
        <v>230000000</v>
      </c>
      <c r="J485" s="8" t="s">
        <v>16</v>
      </c>
      <c r="K485" s="8" t="s">
        <v>1351</v>
      </c>
      <c r="L485" s="8" t="s">
        <v>1253</v>
      </c>
      <c r="M485" s="8">
        <v>230000000</v>
      </c>
      <c r="N485" s="8" t="s">
        <v>3722</v>
      </c>
      <c r="O485" s="8" t="s">
        <v>131</v>
      </c>
      <c r="P485" s="8"/>
      <c r="Q485" s="8"/>
      <c r="R485" s="5" t="s">
        <v>1365</v>
      </c>
      <c r="S485" s="5"/>
      <c r="T485" s="5"/>
      <c r="U485" s="5">
        <v>0</v>
      </c>
      <c r="V485" s="5">
        <v>0</v>
      </c>
      <c r="W485" s="5">
        <v>100</v>
      </c>
      <c r="X485" s="5" t="s">
        <v>1812</v>
      </c>
      <c r="Y485" s="5" t="s">
        <v>1255</v>
      </c>
      <c r="Z485" s="5">
        <v>10</v>
      </c>
      <c r="AA485" s="10">
        <v>4307.8200000000006</v>
      </c>
      <c r="AB485" s="10">
        <v>43078.200000000004</v>
      </c>
      <c r="AC485" s="10">
        <f t="shared" si="7"/>
        <v>48247.58400000001</v>
      </c>
      <c r="AD485" s="5"/>
      <c r="AE485" s="10"/>
      <c r="AF485" s="10"/>
      <c r="AG485" s="8" t="s">
        <v>1328</v>
      </c>
      <c r="AH485" s="8"/>
      <c r="AI485" s="8"/>
      <c r="AJ485" s="8" t="s">
        <v>1443</v>
      </c>
      <c r="AK485" s="8" t="s">
        <v>2965</v>
      </c>
      <c r="AL485" s="8" t="s">
        <v>2965</v>
      </c>
    </row>
    <row r="486" spans="1:38" ht="45" customHeight="1">
      <c r="A486" s="5" t="s">
        <v>550</v>
      </c>
      <c r="B486" s="8" t="s">
        <v>2960</v>
      </c>
      <c r="C486" s="64" t="s">
        <v>2961</v>
      </c>
      <c r="D486" s="8" t="s">
        <v>2962</v>
      </c>
      <c r="E486" s="8" t="s">
        <v>1252</v>
      </c>
      <c r="F486" s="8"/>
      <c r="G486" s="8"/>
      <c r="H486" s="14">
        <v>0</v>
      </c>
      <c r="I486" s="8">
        <v>230000000</v>
      </c>
      <c r="J486" s="8" t="s">
        <v>16</v>
      </c>
      <c r="K486" s="8" t="s">
        <v>1351</v>
      </c>
      <c r="L486" s="8" t="s">
        <v>1253</v>
      </c>
      <c r="M486" s="8">
        <v>230000000</v>
      </c>
      <c r="N486" s="8" t="s">
        <v>3722</v>
      </c>
      <c r="O486" s="8" t="s">
        <v>131</v>
      </c>
      <c r="P486" s="8"/>
      <c r="Q486" s="8"/>
      <c r="R486" s="5" t="s">
        <v>1365</v>
      </c>
      <c r="S486" s="5"/>
      <c r="T486" s="5"/>
      <c r="U486" s="5">
        <v>0</v>
      </c>
      <c r="V486" s="5">
        <v>0</v>
      </c>
      <c r="W486" s="5">
        <v>100</v>
      </c>
      <c r="X486" s="5" t="s">
        <v>1491</v>
      </c>
      <c r="Y486" s="5" t="s">
        <v>1255</v>
      </c>
      <c r="Z486" s="5">
        <v>20</v>
      </c>
      <c r="AA486" s="10">
        <v>4307.8200000000006</v>
      </c>
      <c r="AB486" s="10">
        <v>86156.400000000009</v>
      </c>
      <c r="AC486" s="10">
        <f t="shared" si="7"/>
        <v>96495.16800000002</v>
      </c>
      <c r="AD486" s="5"/>
      <c r="AE486" s="10"/>
      <c r="AF486" s="10"/>
      <c r="AG486" s="8" t="s">
        <v>1328</v>
      </c>
      <c r="AH486" s="8"/>
      <c r="AI486" s="8"/>
      <c r="AJ486" s="8" t="s">
        <v>1443</v>
      </c>
      <c r="AK486" s="8" t="s">
        <v>2966</v>
      </c>
      <c r="AL486" s="8" t="s">
        <v>2966</v>
      </c>
    </row>
    <row r="487" spans="1:38" ht="45" customHeight="1">
      <c r="A487" s="5" t="s">
        <v>552</v>
      </c>
      <c r="B487" s="8" t="s">
        <v>2967</v>
      </c>
      <c r="C487" s="64" t="s">
        <v>2968</v>
      </c>
      <c r="D487" s="8" t="s">
        <v>2969</v>
      </c>
      <c r="E487" s="8" t="s">
        <v>1252</v>
      </c>
      <c r="F487" s="8"/>
      <c r="G487" s="8"/>
      <c r="H487" s="14">
        <v>0</v>
      </c>
      <c r="I487" s="8">
        <v>230000000</v>
      </c>
      <c r="J487" s="8" t="s">
        <v>16</v>
      </c>
      <c r="K487" s="8" t="s">
        <v>1351</v>
      </c>
      <c r="L487" s="8" t="s">
        <v>1253</v>
      </c>
      <c r="M487" s="8">
        <v>230000000</v>
      </c>
      <c r="N487" s="8" t="s">
        <v>3722</v>
      </c>
      <c r="O487" s="8" t="s">
        <v>131</v>
      </c>
      <c r="P487" s="8"/>
      <c r="Q487" s="8"/>
      <c r="R487" s="5" t="s">
        <v>1365</v>
      </c>
      <c r="S487" s="5"/>
      <c r="T487" s="5"/>
      <c r="U487" s="5">
        <v>0</v>
      </c>
      <c r="V487" s="5">
        <v>0</v>
      </c>
      <c r="W487" s="5">
        <v>100</v>
      </c>
      <c r="X487" s="5" t="s">
        <v>1817</v>
      </c>
      <c r="Y487" s="5" t="s">
        <v>1255</v>
      </c>
      <c r="Z487" s="5">
        <v>1000</v>
      </c>
      <c r="AA487" s="10">
        <v>14.355119999999999</v>
      </c>
      <c r="AB487" s="10">
        <v>14355.119999999999</v>
      </c>
      <c r="AC487" s="10">
        <f t="shared" si="7"/>
        <v>16077.734400000001</v>
      </c>
      <c r="AD487" s="5"/>
      <c r="AE487" s="10"/>
      <c r="AF487" s="10"/>
      <c r="AG487" s="8" t="s">
        <v>1328</v>
      </c>
      <c r="AH487" s="8"/>
      <c r="AI487" s="8"/>
      <c r="AJ487" s="8" t="s">
        <v>1443</v>
      </c>
      <c r="AK487" s="8" t="s">
        <v>2970</v>
      </c>
      <c r="AL487" s="8" t="s">
        <v>2970</v>
      </c>
    </row>
    <row r="488" spans="1:38" ht="45" customHeight="1">
      <c r="A488" s="5" t="s">
        <v>553</v>
      </c>
      <c r="B488" s="8" t="s">
        <v>2971</v>
      </c>
      <c r="C488" s="64" t="s">
        <v>2961</v>
      </c>
      <c r="D488" s="8" t="s">
        <v>2972</v>
      </c>
      <c r="E488" s="8" t="s">
        <v>1252</v>
      </c>
      <c r="F488" s="8"/>
      <c r="G488" s="8"/>
      <c r="H488" s="14">
        <v>0</v>
      </c>
      <c r="I488" s="8">
        <v>230000000</v>
      </c>
      <c r="J488" s="8" t="s">
        <v>16</v>
      </c>
      <c r="K488" s="8" t="s">
        <v>1351</v>
      </c>
      <c r="L488" s="8" t="s">
        <v>1253</v>
      </c>
      <c r="M488" s="8">
        <v>230000000</v>
      </c>
      <c r="N488" s="8" t="s">
        <v>3722</v>
      </c>
      <c r="O488" s="8" t="s">
        <v>131</v>
      </c>
      <c r="P488" s="8"/>
      <c r="Q488" s="8"/>
      <c r="R488" s="5" t="s">
        <v>1365</v>
      </c>
      <c r="S488" s="5"/>
      <c r="T488" s="5"/>
      <c r="U488" s="5">
        <v>0</v>
      </c>
      <c r="V488" s="5">
        <v>0</v>
      </c>
      <c r="W488" s="5">
        <v>100</v>
      </c>
      <c r="X488" s="5" t="s">
        <v>1817</v>
      </c>
      <c r="Y488" s="5" t="s">
        <v>1255</v>
      </c>
      <c r="Z488" s="5">
        <v>50</v>
      </c>
      <c r="AA488" s="10">
        <v>25.420525000000001</v>
      </c>
      <c r="AB488" s="10">
        <v>1271.0262500000001</v>
      </c>
      <c r="AC488" s="10">
        <f t="shared" si="7"/>
        <v>1423.5494000000003</v>
      </c>
      <c r="AD488" s="5"/>
      <c r="AE488" s="10"/>
      <c r="AF488" s="10"/>
      <c r="AG488" s="8" t="s">
        <v>1328</v>
      </c>
      <c r="AH488" s="8"/>
      <c r="AI488" s="8"/>
      <c r="AJ488" s="8" t="s">
        <v>1443</v>
      </c>
      <c r="AK488" s="8" t="s">
        <v>2973</v>
      </c>
      <c r="AL488" s="8" t="s">
        <v>2973</v>
      </c>
    </row>
    <row r="489" spans="1:38" ht="45" customHeight="1">
      <c r="A489" s="5" t="s">
        <v>554</v>
      </c>
      <c r="B489" s="8" t="s">
        <v>2974</v>
      </c>
      <c r="C489" s="64" t="s">
        <v>2975</v>
      </c>
      <c r="D489" s="8" t="s">
        <v>2976</v>
      </c>
      <c r="E489" s="8" t="s">
        <v>1252</v>
      </c>
      <c r="F489" s="8"/>
      <c r="G489" s="8"/>
      <c r="H489" s="14">
        <v>0</v>
      </c>
      <c r="I489" s="8">
        <v>230000000</v>
      </c>
      <c r="J489" s="8" t="s">
        <v>16</v>
      </c>
      <c r="K489" s="8" t="s">
        <v>1351</v>
      </c>
      <c r="L489" s="8" t="s">
        <v>1253</v>
      </c>
      <c r="M489" s="8">
        <v>230000000</v>
      </c>
      <c r="N489" s="8" t="s">
        <v>3722</v>
      </c>
      <c r="O489" s="8" t="s">
        <v>131</v>
      </c>
      <c r="P489" s="8"/>
      <c r="Q489" s="8"/>
      <c r="R489" s="5" t="s">
        <v>1365</v>
      </c>
      <c r="S489" s="5"/>
      <c r="T489" s="5"/>
      <c r="U489" s="5">
        <v>0</v>
      </c>
      <c r="V489" s="5">
        <v>0</v>
      </c>
      <c r="W489" s="5">
        <v>100</v>
      </c>
      <c r="X489" s="5" t="s">
        <v>1812</v>
      </c>
      <c r="Y489" s="5" t="s">
        <v>1255</v>
      </c>
      <c r="Z489" s="5">
        <v>50</v>
      </c>
      <c r="AA489" s="10">
        <v>2712.4999999999995</v>
      </c>
      <c r="AB489" s="10">
        <v>135624.99999999997</v>
      </c>
      <c r="AC489" s="10">
        <f t="shared" si="7"/>
        <v>151899.99999999997</v>
      </c>
      <c r="AD489" s="5"/>
      <c r="AE489" s="10"/>
      <c r="AF489" s="10"/>
      <c r="AG489" s="8" t="s">
        <v>1328</v>
      </c>
      <c r="AH489" s="8"/>
      <c r="AI489" s="8"/>
      <c r="AJ489" s="8" t="s">
        <v>1443</v>
      </c>
      <c r="AK489" s="8" t="s">
        <v>2977</v>
      </c>
      <c r="AL489" s="8" t="s">
        <v>2977</v>
      </c>
    </row>
    <row r="490" spans="1:38" ht="45" customHeight="1">
      <c r="A490" s="5" t="s">
        <v>556</v>
      </c>
      <c r="B490" s="8" t="s">
        <v>2974</v>
      </c>
      <c r="C490" s="64" t="s">
        <v>2975</v>
      </c>
      <c r="D490" s="8" t="s">
        <v>2976</v>
      </c>
      <c r="E490" s="8" t="s">
        <v>1252</v>
      </c>
      <c r="F490" s="8"/>
      <c r="G490" s="8"/>
      <c r="H490" s="14">
        <v>0</v>
      </c>
      <c r="I490" s="8">
        <v>230000000</v>
      </c>
      <c r="J490" s="8" t="s">
        <v>16</v>
      </c>
      <c r="K490" s="8" t="s">
        <v>1351</v>
      </c>
      <c r="L490" s="8" t="s">
        <v>1253</v>
      </c>
      <c r="M490" s="8">
        <v>230000000</v>
      </c>
      <c r="N490" s="8" t="s">
        <v>3722</v>
      </c>
      <c r="O490" s="8" t="s">
        <v>131</v>
      </c>
      <c r="P490" s="8"/>
      <c r="Q490" s="8"/>
      <c r="R490" s="5" t="s">
        <v>1365</v>
      </c>
      <c r="S490" s="5"/>
      <c r="T490" s="5"/>
      <c r="U490" s="5">
        <v>0</v>
      </c>
      <c r="V490" s="5">
        <v>0</v>
      </c>
      <c r="W490" s="5">
        <v>100</v>
      </c>
      <c r="X490" s="5" t="s">
        <v>1812</v>
      </c>
      <c r="Y490" s="5" t="s">
        <v>1255</v>
      </c>
      <c r="Z490" s="5">
        <v>50</v>
      </c>
      <c r="AA490" s="10">
        <v>2929.4642857142853</v>
      </c>
      <c r="AB490" s="10">
        <v>146473.21428571426</v>
      </c>
      <c r="AC490" s="10">
        <f t="shared" si="7"/>
        <v>164050</v>
      </c>
      <c r="AD490" s="5"/>
      <c r="AE490" s="10"/>
      <c r="AF490" s="10"/>
      <c r="AG490" s="8" t="s">
        <v>1328</v>
      </c>
      <c r="AH490" s="8"/>
      <c r="AI490" s="8"/>
      <c r="AJ490" s="8" t="s">
        <v>1443</v>
      </c>
      <c r="AK490" s="8" t="s">
        <v>2978</v>
      </c>
      <c r="AL490" s="8" t="s">
        <v>2978</v>
      </c>
    </row>
    <row r="491" spans="1:38" ht="45" customHeight="1">
      <c r="A491" s="5" t="s">
        <v>557</v>
      </c>
      <c r="B491" s="8" t="s">
        <v>2979</v>
      </c>
      <c r="C491" s="64" t="s">
        <v>2975</v>
      </c>
      <c r="D491" s="8" t="s">
        <v>2980</v>
      </c>
      <c r="E491" s="8" t="s">
        <v>1252</v>
      </c>
      <c r="F491" s="8"/>
      <c r="G491" s="8"/>
      <c r="H491" s="14">
        <v>0</v>
      </c>
      <c r="I491" s="8">
        <v>230000000</v>
      </c>
      <c r="J491" s="8" t="s">
        <v>16</v>
      </c>
      <c r="K491" s="8" t="s">
        <v>1351</v>
      </c>
      <c r="L491" s="8" t="s">
        <v>1253</v>
      </c>
      <c r="M491" s="8">
        <v>230000000</v>
      </c>
      <c r="N491" s="8" t="s">
        <v>3722</v>
      </c>
      <c r="O491" s="8" t="s">
        <v>131</v>
      </c>
      <c r="P491" s="8"/>
      <c r="Q491" s="8"/>
      <c r="R491" s="5" t="s">
        <v>1365</v>
      </c>
      <c r="S491" s="5"/>
      <c r="T491" s="5"/>
      <c r="U491" s="5">
        <v>0</v>
      </c>
      <c r="V491" s="5">
        <v>0</v>
      </c>
      <c r="W491" s="5">
        <v>100</v>
      </c>
      <c r="X491" s="5" t="s">
        <v>2933</v>
      </c>
      <c r="Y491" s="5" t="s">
        <v>1255</v>
      </c>
      <c r="Z491" s="5">
        <v>90</v>
      </c>
      <c r="AA491" s="10">
        <v>936.00000000000011</v>
      </c>
      <c r="AB491" s="10">
        <v>84240.000000000015</v>
      </c>
      <c r="AC491" s="10">
        <f t="shared" si="7"/>
        <v>94348.800000000032</v>
      </c>
      <c r="AD491" s="5"/>
      <c r="AE491" s="10"/>
      <c r="AF491" s="10"/>
      <c r="AG491" s="8" t="s">
        <v>1328</v>
      </c>
      <c r="AH491" s="8"/>
      <c r="AI491" s="8"/>
      <c r="AJ491" s="8" t="s">
        <v>1443</v>
      </c>
      <c r="AK491" s="8" t="s">
        <v>2981</v>
      </c>
      <c r="AL491" s="8" t="s">
        <v>2981</v>
      </c>
    </row>
    <row r="492" spans="1:38" ht="45" customHeight="1">
      <c r="A492" s="5" t="s">
        <v>558</v>
      </c>
      <c r="B492" s="8" t="s">
        <v>2982</v>
      </c>
      <c r="C492" s="64" t="s">
        <v>2983</v>
      </c>
      <c r="D492" s="8" t="s">
        <v>2984</v>
      </c>
      <c r="E492" s="8" t="s">
        <v>1252</v>
      </c>
      <c r="F492" s="8"/>
      <c r="G492" s="8"/>
      <c r="H492" s="14">
        <v>0</v>
      </c>
      <c r="I492" s="8">
        <v>230000000</v>
      </c>
      <c r="J492" s="8" t="s">
        <v>16</v>
      </c>
      <c r="K492" s="8" t="s">
        <v>1351</v>
      </c>
      <c r="L492" s="8" t="s">
        <v>1253</v>
      </c>
      <c r="M492" s="8">
        <v>230000000</v>
      </c>
      <c r="N492" s="8" t="s">
        <v>3722</v>
      </c>
      <c r="O492" s="8" t="s">
        <v>131</v>
      </c>
      <c r="P492" s="8"/>
      <c r="Q492" s="8"/>
      <c r="R492" s="5" t="s">
        <v>1365</v>
      </c>
      <c r="S492" s="5"/>
      <c r="T492" s="5"/>
      <c r="U492" s="5">
        <v>0</v>
      </c>
      <c r="V492" s="5">
        <v>0</v>
      </c>
      <c r="W492" s="5">
        <v>100</v>
      </c>
      <c r="X492" s="5" t="s">
        <v>1822</v>
      </c>
      <c r="Y492" s="5" t="s">
        <v>1255</v>
      </c>
      <c r="Z492" s="5">
        <v>200</v>
      </c>
      <c r="AA492" s="10">
        <v>204.92410714285717</v>
      </c>
      <c r="AB492" s="10">
        <v>40984.821428571435</v>
      </c>
      <c r="AC492" s="10">
        <f t="shared" si="7"/>
        <v>45903.000000000015</v>
      </c>
      <c r="AD492" s="5"/>
      <c r="AE492" s="10"/>
      <c r="AF492" s="10"/>
      <c r="AG492" s="8" t="s">
        <v>1328</v>
      </c>
      <c r="AH492" s="8"/>
      <c r="AI492" s="8"/>
      <c r="AJ492" s="8" t="s">
        <v>1443</v>
      </c>
      <c r="AK492" s="8" t="s">
        <v>2985</v>
      </c>
      <c r="AL492" s="8" t="s">
        <v>2986</v>
      </c>
    </row>
    <row r="493" spans="1:38" ht="45" customHeight="1">
      <c r="A493" s="5" t="s">
        <v>559</v>
      </c>
      <c r="B493" s="8" t="s">
        <v>2982</v>
      </c>
      <c r="C493" s="64" t="s">
        <v>2983</v>
      </c>
      <c r="D493" s="8" t="s">
        <v>2984</v>
      </c>
      <c r="E493" s="8" t="s">
        <v>1252</v>
      </c>
      <c r="F493" s="8"/>
      <c r="G493" s="8"/>
      <c r="H493" s="14">
        <v>0</v>
      </c>
      <c r="I493" s="8">
        <v>230000000</v>
      </c>
      <c r="J493" s="8" t="s">
        <v>16</v>
      </c>
      <c r="K493" s="8" t="s">
        <v>1351</v>
      </c>
      <c r="L493" s="8" t="s">
        <v>1253</v>
      </c>
      <c r="M493" s="8">
        <v>230000000</v>
      </c>
      <c r="N493" s="8" t="s">
        <v>3722</v>
      </c>
      <c r="O493" s="8" t="s">
        <v>131</v>
      </c>
      <c r="P493" s="8"/>
      <c r="Q493" s="8"/>
      <c r="R493" s="5" t="s">
        <v>1365</v>
      </c>
      <c r="S493" s="5"/>
      <c r="T493" s="5"/>
      <c r="U493" s="5">
        <v>0</v>
      </c>
      <c r="V493" s="5">
        <v>0</v>
      </c>
      <c r="W493" s="5">
        <v>100</v>
      </c>
      <c r="X493" s="5" t="s">
        <v>1822</v>
      </c>
      <c r="Y493" s="5" t="s">
        <v>1255</v>
      </c>
      <c r="Z493" s="5">
        <v>200</v>
      </c>
      <c r="AA493" s="10">
        <v>399.33928571428578</v>
      </c>
      <c r="AB493" s="10">
        <v>79867.857142857159</v>
      </c>
      <c r="AC493" s="10">
        <f t="shared" si="7"/>
        <v>89452.000000000029</v>
      </c>
      <c r="AD493" s="5"/>
      <c r="AE493" s="10"/>
      <c r="AF493" s="10"/>
      <c r="AG493" s="8" t="s">
        <v>1328</v>
      </c>
      <c r="AH493" s="8"/>
      <c r="AI493" s="8"/>
      <c r="AJ493" s="8" t="s">
        <v>1443</v>
      </c>
      <c r="AK493" s="8" t="s">
        <v>2987</v>
      </c>
      <c r="AL493" s="8" t="s">
        <v>2988</v>
      </c>
    </row>
    <row r="494" spans="1:38" ht="45" customHeight="1">
      <c r="A494" s="5" t="s">
        <v>560</v>
      </c>
      <c r="B494" s="8" t="s">
        <v>2982</v>
      </c>
      <c r="C494" s="64" t="s">
        <v>2983</v>
      </c>
      <c r="D494" s="8" t="s">
        <v>2984</v>
      </c>
      <c r="E494" s="8" t="s">
        <v>1252</v>
      </c>
      <c r="F494" s="8"/>
      <c r="G494" s="8"/>
      <c r="H494" s="14">
        <v>0</v>
      </c>
      <c r="I494" s="8">
        <v>230000000</v>
      </c>
      <c r="J494" s="8" t="s">
        <v>16</v>
      </c>
      <c r="K494" s="8" t="s">
        <v>1351</v>
      </c>
      <c r="L494" s="8" t="s">
        <v>1253</v>
      </c>
      <c r="M494" s="8">
        <v>230000000</v>
      </c>
      <c r="N494" s="8" t="s">
        <v>3722</v>
      </c>
      <c r="O494" s="8" t="s">
        <v>131</v>
      </c>
      <c r="P494" s="8"/>
      <c r="Q494" s="8"/>
      <c r="R494" s="5" t="s">
        <v>1365</v>
      </c>
      <c r="S494" s="5"/>
      <c r="T494" s="5"/>
      <c r="U494" s="5">
        <v>0</v>
      </c>
      <c r="V494" s="5">
        <v>0</v>
      </c>
      <c r="W494" s="5">
        <v>100</v>
      </c>
      <c r="X494" s="5" t="s">
        <v>1822</v>
      </c>
      <c r="Y494" s="5" t="s">
        <v>1255</v>
      </c>
      <c r="Z494" s="5">
        <v>200</v>
      </c>
      <c r="AA494" s="10">
        <v>705.35714285714278</v>
      </c>
      <c r="AB494" s="10">
        <v>141071.42857142855</v>
      </c>
      <c r="AC494" s="10">
        <f t="shared" si="7"/>
        <v>158000</v>
      </c>
      <c r="AD494" s="5"/>
      <c r="AE494" s="10"/>
      <c r="AF494" s="10"/>
      <c r="AG494" s="8" t="s">
        <v>1328</v>
      </c>
      <c r="AH494" s="8"/>
      <c r="AI494" s="8"/>
      <c r="AJ494" s="8" t="s">
        <v>1443</v>
      </c>
      <c r="AK494" s="8" t="s">
        <v>2989</v>
      </c>
      <c r="AL494" s="8" t="s">
        <v>2990</v>
      </c>
    </row>
    <row r="495" spans="1:38" ht="45" customHeight="1">
      <c r="A495" s="5" t="s">
        <v>561</v>
      </c>
      <c r="B495" s="8" t="s">
        <v>2991</v>
      </c>
      <c r="C495" s="64" t="s">
        <v>2983</v>
      </c>
      <c r="D495" s="8" t="s">
        <v>2992</v>
      </c>
      <c r="E495" s="8" t="s">
        <v>1252</v>
      </c>
      <c r="F495" s="8"/>
      <c r="G495" s="8"/>
      <c r="H495" s="14">
        <v>0</v>
      </c>
      <c r="I495" s="8">
        <v>230000000</v>
      </c>
      <c r="J495" s="8" t="s">
        <v>16</v>
      </c>
      <c r="K495" s="8" t="s">
        <v>1351</v>
      </c>
      <c r="L495" s="8" t="s">
        <v>1253</v>
      </c>
      <c r="M495" s="8">
        <v>230000000</v>
      </c>
      <c r="N495" s="8" t="s">
        <v>3722</v>
      </c>
      <c r="O495" s="8" t="s">
        <v>131</v>
      </c>
      <c r="P495" s="8"/>
      <c r="Q495" s="8"/>
      <c r="R495" s="5" t="s">
        <v>1365</v>
      </c>
      <c r="S495" s="5"/>
      <c r="T495" s="5"/>
      <c r="U495" s="5">
        <v>0</v>
      </c>
      <c r="V495" s="5">
        <v>0</v>
      </c>
      <c r="W495" s="5">
        <v>100</v>
      </c>
      <c r="X495" s="5" t="s">
        <v>1817</v>
      </c>
      <c r="Y495" s="5" t="s">
        <v>1255</v>
      </c>
      <c r="Z495" s="5">
        <v>60</v>
      </c>
      <c r="AA495" s="10">
        <v>6.828885400313971</v>
      </c>
      <c r="AB495" s="10">
        <v>409.73312401883828</v>
      </c>
      <c r="AC495" s="10">
        <f t="shared" si="7"/>
        <v>458.90109890109892</v>
      </c>
      <c r="AD495" s="5"/>
      <c r="AE495" s="10"/>
      <c r="AF495" s="10"/>
      <c r="AG495" s="8" t="s">
        <v>1328</v>
      </c>
      <c r="AH495" s="8"/>
      <c r="AI495" s="8"/>
      <c r="AJ495" s="8" t="s">
        <v>1443</v>
      </c>
      <c r="AK495" s="8" t="s">
        <v>2993</v>
      </c>
      <c r="AL495" s="8" t="s">
        <v>2993</v>
      </c>
    </row>
    <row r="496" spans="1:38" ht="45" customHeight="1">
      <c r="A496" s="5" t="s">
        <v>562</v>
      </c>
      <c r="B496" s="8" t="s">
        <v>2991</v>
      </c>
      <c r="C496" s="64" t="s">
        <v>2983</v>
      </c>
      <c r="D496" s="8" t="s">
        <v>2992</v>
      </c>
      <c r="E496" s="8" t="s">
        <v>1252</v>
      </c>
      <c r="F496" s="8"/>
      <c r="G496" s="8"/>
      <c r="H496" s="14">
        <v>0</v>
      </c>
      <c r="I496" s="8">
        <v>230000000</v>
      </c>
      <c r="J496" s="8" t="s">
        <v>16</v>
      </c>
      <c r="K496" s="8" t="s">
        <v>1351</v>
      </c>
      <c r="L496" s="8" t="s">
        <v>1253</v>
      </c>
      <c r="M496" s="8">
        <v>230000000</v>
      </c>
      <c r="N496" s="8" t="s">
        <v>3722</v>
      </c>
      <c r="O496" s="8" t="s">
        <v>131</v>
      </c>
      <c r="P496" s="8"/>
      <c r="Q496" s="8"/>
      <c r="R496" s="5" t="s">
        <v>1365</v>
      </c>
      <c r="S496" s="5"/>
      <c r="T496" s="5"/>
      <c r="U496" s="5">
        <v>0</v>
      </c>
      <c r="V496" s="5">
        <v>0</v>
      </c>
      <c r="W496" s="5">
        <v>100</v>
      </c>
      <c r="X496" s="5" t="s">
        <v>1817</v>
      </c>
      <c r="Y496" s="5" t="s">
        <v>1255</v>
      </c>
      <c r="Z496" s="5">
        <v>150</v>
      </c>
      <c r="AA496" s="10">
        <v>11.488095238095235</v>
      </c>
      <c r="AB496" s="10">
        <v>1723.2142857142853</v>
      </c>
      <c r="AC496" s="10">
        <f t="shared" si="7"/>
        <v>1929.9999999999998</v>
      </c>
      <c r="AD496" s="5"/>
      <c r="AE496" s="10"/>
      <c r="AF496" s="10"/>
      <c r="AG496" s="8" t="s">
        <v>1328</v>
      </c>
      <c r="AH496" s="8"/>
      <c r="AI496" s="8"/>
      <c r="AJ496" s="8" t="s">
        <v>1443</v>
      </c>
      <c r="AK496" s="8" t="s">
        <v>2994</v>
      </c>
      <c r="AL496" s="8" t="s">
        <v>2994</v>
      </c>
    </row>
    <row r="497" spans="1:38" ht="45" customHeight="1">
      <c r="A497" s="5" t="s">
        <v>563</v>
      </c>
      <c r="B497" s="8" t="s">
        <v>2991</v>
      </c>
      <c r="C497" s="64" t="s">
        <v>2983</v>
      </c>
      <c r="D497" s="8" t="s">
        <v>2992</v>
      </c>
      <c r="E497" s="8" t="s">
        <v>1252</v>
      </c>
      <c r="F497" s="8"/>
      <c r="G497" s="8"/>
      <c r="H497" s="14">
        <v>0</v>
      </c>
      <c r="I497" s="8">
        <v>230000000</v>
      </c>
      <c r="J497" s="8" t="s">
        <v>16</v>
      </c>
      <c r="K497" s="8" t="s">
        <v>1351</v>
      </c>
      <c r="L497" s="8" t="s">
        <v>1253</v>
      </c>
      <c r="M497" s="8">
        <v>230000000</v>
      </c>
      <c r="N497" s="8" t="s">
        <v>3722</v>
      </c>
      <c r="O497" s="8" t="s">
        <v>131</v>
      </c>
      <c r="P497" s="8"/>
      <c r="Q497" s="8"/>
      <c r="R497" s="5" t="s">
        <v>1365</v>
      </c>
      <c r="S497" s="5"/>
      <c r="T497" s="5"/>
      <c r="U497" s="5">
        <v>0</v>
      </c>
      <c r="V497" s="5">
        <v>0</v>
      </c>
      <c r="W497" s="5">
        <v>100</v>
      </c>
      <c r="X497" s="5" t="s">
        <v>1817</v>
      </c>
      <c r="Y497" s="5" t="s">
        <v>1255</v>
      </c>
      <c r="Z497" s="5">
        <v>150</v>
      </c>
      <c r="AA497" s="10">
        <v>13.972007722007719</v>
      </c>
      <c r="AB497" s="10">
        <v>2095.801158301158</v>
      </c>
      <c r="AC497" s="10">
        <f t="shared" si="7"/>
        <v>2347.2972972972971</v>
      </c>
      <c r="AD497" s="5"/>
      <c r="AE497" s="10"/>
      <c r="AF497" s="10"/>
      <c r="AG497" s="8" t="s">
        <v>1328</v>
      </c>
      <c r="AH497" s="8"/>
      <c r="AI497" s="8"/>
      <c r="AJ497" s="8" t="s">
        <v>1443</v>
      </c>
      <c r="AK497" s="8" t="s">
        <v>2995</v>
      </c>
      <c r="AL497" s="8" t="s">
        <v>2995</v>
      </c>
    </row>
    <row r="498" spans="1:38" ht="45" customHeight="1">
      <c r="A498" s="5" t="s">
        <v>564</v>
      </c>
      <c r="B498" s="8" t="s">
        <v>2996</v>
      </c>
      <c r="C498" s="64" t="s">
        <v>2983</v>
      </c>
      <c r="D498" s="8" t="s">
        <v>2997</v>
      </c>
      <c r="E498" s="8" t="s">
        <v>1252</v>
      </c>
      <c r="F498" s="8"/>
      <c r="G498" s="8"/>
      <c r="H498" s="14">
        <v>0</v>
      </c>
      <c r="I498" s="8">
        <v>230000000</v>
      </c>
      <c r="J498" s="8" t="s">
        <v>16</v>
      </c>
      <c r="K498" s="8" t="s">
        <v>1351</v>
      </c>
      <c r="L498" s="8" t="s">
        <v>1253</v>
      </c>
      <c r="M498" s="8">
        <v>230000000</v>
      </c>
      <c r="N498" s="8" t="s">
        <v>3722</v>
      </c>
      <c r="O498" s="8" t="s">
        <v>131</v>
      </c>
      <c r="P498" s="8"/>
      <c r="Q498" s="8"/>
      <c r="R498" s="5" t="s">
        <v>1365</v>
      </c>
      <c r="S498" s="5"/>
      <c r="T498" s="5"/>
      <c r="U498" s="5">
        <v>0</v>
      </c>
      <c r="V498" s="5">
        <v>0</v>
      </c>
      <c r="W498" s="5">
        <v>100</v>
      </c>
      <c r="X498" s="5" t="s">
        <v>1817</v>
      </c>
      <c r="Y498" s="5" t="s">
        <v>1255</v>
      </c>
      <c r="Z498" s="5">
        <v>150</v>
      </c>
      <c r="AA498" s="10">
        <v>49.1709183673469</v>
      </c>
      <c r="AB498" s="10">
        <v>7375.637755102035</v>
      </c>
      <c r="AC498" s="10">
        <f t="shared" si="7"/>
        <v>8260.7142857142808</v>
      </c>
      <c r="AD498" s="5"/>
      <c r="AE498" s="10"/>
      <c r="AF498" s="10"/>
      <c r="AG498" s="8" t="s">
        <v>1328</v>
      </c>
      <c r="AH498" s="8"/>
      <c r="AI498" s="8"/>
      <c r="AJ498" s="8" t="s">
        <v>1443</v>
      </c>
      <c r="AK498" s="8" t="s">
        <v>2998</v>
      </c>
      <c r="AL498" s="8" t="s">
        <v>2998</v>
      </c>
    </row>
    <row r="499" spans="1:38" ht="45" customHeight="1">
      <c r="A499" s="5" t="s">
        <v>567</v>
      </c>
      <c r="B499" s="8" t="s">
        <v>2996</v>
      </c>
      <c r="C499" s="64" t="s">
        <v>2983</v>
      </c>
      <c r="D499" s="8" t="s">
        <v>2997</v>
      </c>
      <c r="E499" s="8" t="s">
        <v>1252</v>
      </c>
      <c r="F499" s="8"/>
      <c r="G499" s="8"/>
      <c r="H499" s="14">
        <v>0</v>
      </c>
      <c r="I499" s="8">
        <v>230000000</v>
      </c>
      <c r="J499" s="8" t="s">
        <v>16</v>
      </c>
      <c r="K499" s="8" t="s">
        <v>1351</v>
      </c>
      <c r="L499" s="8" t="s">
        <v>1253</v>
      </c>
      <c r="M499" s="8">
        <v>230000000</v>
      </c>
      <c r="N499" s="8" t="s">
        <v>3722</v>
      </c>
      <c r="O499" s="8" t="s">
        <v>131</v>
      </c>
      <c r="P499" s="8"/>
      <c r="Q499" s="8"/>
      <c r="R499" s="5" t="s">
        <v>1365</v>
      </c>
      <c r="S499" s="5"/>
      <c r="T499" s="5"/>
      <c r="U499" s="5">
        <v>0</v>
      </c>
      <c r="V499" s="5">
        <v>0</v>
      </c>
      <c r="W499" s="5">
        <v>100</v>
      </c>
      <c r="X499" s="5" t="s">
        <v>1817</v>
      </c>
      <c r="Y499" s="5" t="s">
        <v>1255</v>
      </c>
      <c r="Z499" s="5">
        <v>150</v>
      </c>
      <c r="AA499" s="10">
        <v>57.366071428571423</v>
      </c>
      <c r="AB499" s="10">
        <v>8604.9107142857138</v>
      </c>
      <c r="AC499" s="10">
        <f t="shared" si="7"/>
        <v>9637.5</v>
      </c>
      <c r="AD499" s="5"/>
      <c r="AE499" s="10"/>
      <c r="AF499" s="10"/>
      <c r="AG499" s="8" t="s">
        <v>1328</v>
      </c>
      <c r="AH499" s="8"/>
      <c r="AI499" s="8"/>
      <c r="AJ499" s="8" t="s">
        <v>1443</v>
      </c>
      <c r="AK499" s="8" t="s">
        <v>2999</v>
      </c>
      <c r="AL499" s="8" t="s">
        <v>2999</v>
      </c>
    </row>
    <row r="500" spans="1:38" ht="45" customHeight="1">
      <c r="A500" s="5" t="s">
        <v>569</v>
      </c>
      <c r="B500" s="8" t="s">
        <v>2996</v>
      </c>
      <c r="C500" s="64" t="s">
        <v>2983</v>
      </c>
      <c r="D500" s="8" t="s">
        <v>2997</v>
      </c>
      <c r="E500" s="8" t="s">
        <v>1252</v>
      </c>
      <c r="F500" s="8"/>
      <c r="G500" s="8"/>
      <c r="H500" s="14">
        <v>0</v>
      </c>
      <c r="I500" s="8">
        <v>230000000</v>
      </c>
      <c r="J500" s="8" t="s">
        <v>16</v>
      </c>
      <c r="K500" s="8" t="s">
        <v>1351</v>
      </c>
      <c r="L500" s="8" t="s">
        <v>1253</v>
      </c>
      <c r="M500" s="8">
        <v>230000000</v>
      </c>
      <c r="N500" s="8" t="s">
        <v>3722</v>
      </c>
      <c r="O500" s="8" t="s">
        <v>131</v>
      </c>
      <c r="P500" s="8"/>
      <c r="Q500" s="8"/>
      <c r="R500" s="5" t="s">
        <v>1365</v>
      </c>
      <c r="S500" s="5"/>
      <c r="T500" s="5"/>
      <c r="U500" s="5">
        <v>0</v>
      </c>
      <c r="V500" s="5">
        <v>0</v>
      </c>
      <c r="W500" s="5">
        <v>100</v>
      </c>
      <c r="X500" s="5" t="s">
        <v>1817</v>
      </c>
      <c r="Y500" s="5" t="s">
        <v>1255</v>
      </c>
      <c r="Z500" s="5">
        <v>150</v>
      </c>
      <c r="AA500" s="10">
        <v>137.67857142857142</v>
      </c>
      <c r="AB500" s="10">
        <v>20651.785714285714</v>
      </c>
      <c r="AC500" s="10">
        <f t="shared" si="7"/>
        <v>23130</v>
      </c>
      <c r="AD500" s="5"/>
      <c r="AE500" s="10"/>
      <c r="AF500" s="10"/>
      <c r="AG500" s="8" t="s">
        <v>1328</v>
      </c>
      <c r="AH500" s="8"/>
      <c r="AI500" s="8"/>
      <c r="AJ500" s="8" t="s">
        <v>1443</v>
      </c>
      <c r="AK500" s="8" t="s">
        <v>3000</v>
      </c>
      <c r="AL500" s="8" t="s">
        <v>3000</v>
      </c>
    </row>
    <row r="501" spans="1:38" ht="45" customHeight="1">
      <c r="A501" s="5" t="s">
        <v>570</v>
      </c>
      <c r="B501" s="8" t="s">
        <v>1980</v>
      </c>
      <c r="C501" s="64" t="s">
        <v>615</v>
      </c>
      <c r="D501" s="8" t="s">
        <v>1981</v>
      </c>
      <c r="E501" s="8" t="s">
        <v>1252</v>
      </c>
      <c r="F501" s="8"/>
      <c r="G501" s="8"/>
      <c r="H501" s="14">
        <v>0</v>
      </c>
      <c r="I501" s="8">
        <v>230000000</v>
      </c>
      <c r="J501" s="8" t="s">
        <v>16</v>
      </c>
      <c r="K501" s="8" t="s">
        <v>1351</v>
      </c>
      <c r="L501" s="8" t="s">
        <v>1253</v>
      </c>
      <c r="M501" s="8">
        <v>230000000</v>
      </c>
      <c r="N501" s="8" t="s">
        <v>3722</v>
      </c>
      <c r="O501" s="8" t="s">
        <v>131</v>
      </c>
      <c r="P501" s="8"/>
      <c r="Q501" s="8"/>
      <c r="R501" s="5" t="s">
        <v>1323</v>
      </c>
      <c r="S501" s="5"/>
      <c r="T501" s="5"/>
      <c r="U501" s="5">
        <v>0</v>
      </c>
      <c r="V501" s="5">
        <v>0</v>
      </c>
      <c r="W501" s="5">
        <v>100</v>
      </c>
      <c r="X501" s="5" t="s">
        <v>1491</v>
      </c>
      <c r="Y501" s="5" t="s">
        <v>1255</v>
      </c>
      <c r="Z501" s="5">
        <v>47500</v>
      </c>
      <c r="AA501" s="10">
        <v>180.5625</v>
      </c>
      <c r="AB501" s="10">
        <v>8576718.75</v>
      </c>
      <c r="AC501" s="10">
        <f t="shared" si="7"/>
        <v>9605925</v>
      </c>
      <c r="AD501" s="5"/>
      <c r="AE501" s="10"/>
      <c r="AF501" s="10"/>
      <c r="AG501" s="8" t="s">
        <v>1328</v>
      </c>
      <c r="AH501" s="8"/>
      <c r="AI501" s="8"/>
      <c r="AJ501" s="8" t="s">
        <v>1443</v>
      </c>
      <c r="AK501" s="8" t="s">
        <v>1982</v>
      </c>
      <c r="AL501" s="8" t="s">
        <v>1983</v>
      </c>
    </row>
    <row r="502" spans="1:38" ht="45" customHeight="1">
      <c r="A502" s="5" t="s">
        <v>572</v>
      </c>
      <c r="B502" s="8" t="s">
        <v>1959</v>
      </c>
      <c r="C502" s="64" t="s">
        <v>551</v>
      </c>
      <c r="D502" s="8" t="s">
        <v>1960</v>
      </c>
      <c r="E502" s="8" t="s">
        <v>1252</v>
      </c>
      <c r="F502" s="8"/>
      <c r="G502" s="8"/>
      <c r="H502" s="14">
        <v>0</v>
      </c>
      <c r="I502" s="8">
        <v>230000000</v>
      </c>
      <c r="J502" s="8" t="s">
        <v>16</v>
      </c>
      <c r="K502" s="8" t="s">
        <v>1351</v>
      </c>
      <c r="L502" s="8" t="s">
        <v>1253</v>
      </c>
      <c r="M502" s="8">
        <v>230000000</v>
      </c>
      <c r="N502" s="8" t="s">
        <v>3722</v>
      </c>
      <c r="O502" s="8" t="s">
        <v>131</v>
      </c>
      <c r="P502" s="8"/>
      <c r="Q502" s="8"/>
      <c r="R502" s="5" t="s">
        <v>1346</v>
      </c>
      <c r="S502" s="5"/>
      <c r="T502" s="5"/>
      <c r="U502" s="5">
        <v>0</v>
      </c>
      <c r="V502" s="5">
        <v>0</v>
      </c>
      <c r="W502" s="5">
        <v>100</v>
      </c>
      <c r="X502" s="5" t="s">
        <v>1817</v>
      </c>
      <c r="Y502" s="5" t="s">
        <v>1255</v>
      </c>
      <c r="Z502" s="5">
        <v>200</v>
      </c>
      <c r="AA502" s="10">
        <v>26.428571428571427</v>
      </c>
      <c r="AB502" s="10">
        <v>5285.7142857142853</v>
      </c>
      <c r="AC502" s="10">
        <f t="shared" si="7"/>
        <v>5920</v>
      </c>
      <c r="AD502" s="5"/>
      <c r="AE502" s="10"/>
      <c r="AF502" s="10"/>
      <c r="AG502" s="8" t="s">
        <v>1328</v>
      </c>
      <c r="AH502" s="8"/>
      <c r="AI502" s="8"/>
      <c r="AJ502" s="8" t="s">
        <v>1443</v>
      </c>
      <c r="AK502" s="8" t="s">
        <v>1961</v>
      </c>
      <c r="AL502" s="8" t="s">
        <v>1962</v>
      </c>
    </row>
    <row r="503" spans="1:38" ht="45" customHeight="1">
      <c r="A503" s="5" t="s">
        <v>574</v>
      </c>
      <c r="B503" s="8" t="s">
        <v>1959</v>
      </c>
      <c r="C503" s="64" t="s">
        <v>551</v>
      </c>
      <c r="D503" s="8" t="s">
        <v>1960</v>
      </c>
      <c r="E503" s="8" t="s">
        <v>1252</v>
      </c>
      <c r="F503" s="8"/>
      <c r="G503" s="8"/>
      <c r="H503" s="14">
        <v>0</v>
      </c>
      <c r="I503" s="8">
        <v>230000000</v>
      </c>
      <c r="J503" s="8" t="s">
        <v>16</v>
      </c>
      <c r="K503" s="8" t="s">
        <v>1351</v>
      </c>
      <c r="L503" s="8" t="s">
        <v>1253</v>
      </c>
      <c r="M503" s="8">
        <v>230000000</v>
      </c>
      <c r="N503" s="8" t="s">
        <v>3722</v>
      </c>
      <c r="O503" s="8" t="s">
        <v>131</v>
      </c>
      <c r="P503" s="8"/>
      <c r="Q503" s="8"/>
      <c r="R503" s="5" t="s">
        <v>1346</v>
      </c>
      <c r="S503" s="5"/>
      <c r="T503" s="5"/>
      <c r="U503" s="5">
        <v>0</v>
      </c>
      <c r="V503" s="5">
        <v>0</v>
      </c>
      <c r="W503" s="5">
        <v>100</v>
      </c>
      <c r="X503" s="5" t="s">
        <v>1817</v>
      </c>
      <c r="Y503" s="5" t="s">
        <v>1255</v>
      </c>
      <c r="Z503" s="5">
        <v>1000</v>
      </c>
      <c r="AA503" s="10">
        <v>600.27000000000021</v>
      </c>
      <c r="AB503" s="10">
        <v>600270.00000000023</v>
      </c>
      <c r="AC503" s="10">
        <f t="shared" si="7"/>
        <v>672302.40000000037</v>
      </c>
      <c r="AD503" s="5"/>
      <c r="AE503" s="10"/>
      <c r="AF503" s="10"/>
      <c r="AG503" s="8" t="s">
        <v>1328</v>
      </c>
      <c r="AH503" s="8"/>
      <c r="AI503" s="8"/>
      <c r="AJ503" s="8" t="s">
        <v>1443</v>
      </c>
      <c r="AK503" s="8" t="s">
        <v>555</v>
      </c>
      <c r="AL503" s="8" t="s">
        <v>555</v>
      </c>
    </row>
    <row r="504" spans="1:38" ht="45" customHeight="1">
      <c r="A504" s="5" t="s">
        <v>576</v>
      </c>
      <c r="B504" s="8" t="s">
        <v>1959</v>
      </c>
      <c r="C504" s="64" t="s">
        <v>551</v>
      </c>
      <c r="D504" s="8" t="s">
        <v>1960</v>
      </c>
      <c r="E504" s="8" t="s">
        <v>1252</v>
      </c>
      <c r="F504" s="8"/>
      <c r="G504" s="8"/>
      <c r="H504" s="14">
        <v>0</v>
      </c>
      <c r="I504" s="8">
        <v>230000000</v>
      </c>
      <c r="J504" s="8" t="s">
        <v>16</v>
      </c>
      <c r="K504" s="8" t="s">
        <v>1351</v>
      </c>
      <c r="L504" s="8" t="s">
        <v>1253</v>
      </c>
      <c r="M504" s="8">
        <v>230000000</v>
      </c>
      <c r="N504" s="8" t="s">
        <v>3722</v>
      </c>
      <c r="O504" s="8" t="s">
        <v>131</v>
      </c>
      <c r="P504" s="8"/>
      <c r="Q504" s="8"/>
      <c r="R504" s="5" t="s">
        <v>1346</v>
      </c>
      <c r="S504" s="5"/>
      <c r="T504" s="5"/>
      <c r="U504" s="5">
        <v>0</v>
      </c>
      <c r="V504" s="5">
        <v>0</v>
      </c>
      <c r="W504" s="5">
        <v>100</v>
      </c>
      <c r="X504" s="5" t="s">
        <v>1817</v>
      </c>
      <c r="Y504" s="5" t="s">
        <v>1255</v>
      </c>
      <c r="Z504" s="5">
        <v>120</v>
      </c>
      <c r="AA504" s="10">
        <v>84.821428571428569</v>
      </c>
      <c r="AB504" s="10">
        <v>10178.571428571428</v>
      </c>
      <c r="AC504" s="10">
        <f t="shared" si="7"/>
        <v>11400</v>
      </c>
      <c r="AD504" s="5"/>
      <c r="AE504" s="10"/>
      <c r="AF504" s="10"/>
      <c r="AG504" s="8" t="s">
        <v>1328</v>
      </c>
      <c r="AH504" s="8"/>
      <c r="AI504" s="8"/>
      <c r="AJ504" s="8" t="s">
        <v>1443</v>
      </c>
      <c r="AK504" s="8" t="s">
        <v>1963</v>
      </c>
      <c r="AL504" s="8" t="s">
        <v>1964</v>
      </c>
    </row>
    <row r="505" spans="1:38" ht="45" customHeight="1">
      <c r="A505" s="5" t="s">
        <v>578</v>
      </c>
      <c r="B505" s="8" t="s">
        <v>1965</v>
      </c>
      <c r="C505" s="64" t="s">
        <v>305</v>
      </c>
      <c r="D505" s="8" t="s">
        <v>1966</v>
      </c>
      <c r="E505" s="8" t="s">
        <v>1252</v>
      </c>
      <c r="F505" s="8"/>
      <c r="G505" s="8"/>
      <c r="H505" s="14">
        <v>0</v>
      </c>
      <c r="I505" s="8">
        <v>230000000</v>
      </c>
      <c r="J505" s="8" t="s">
        <v>16</v>
      </c>
      <c r="K505" s="8" t="s">
        <v>1351</v>
      </c>
      <c r="L505" s="8" t="s">
        <v>1253</v>
      </c>
      <c r="M505" s="8">
        <v>230000000</v>
      </c>
      <c r="N505" s="8" t="s">
        <v>3722</v>
      </c>
      <c r="O505" s="8" t="s">
        <v>131</v>
      </c>
      <c r="P505" s="8"/>
      <c r="Q505" s="8"/>
      <c r="R505" s="5" t="s">
        <v>1346</v>
      </c>
      <c r="S505" s="5"/>
      <c r="T505" s="5"/>
      <c r="U505" s="5">
        <v>0</v>
      </c>
      <c r="V505" s="5">
        <v>0</v>
      </c>
      <c r="W505" s="5">
        <v>100</v>
      </c>
      <c r="X505" s="5" t="s">
        <v>1812</v>
      </c>
      <c r="Y505" s="5" t="s">
        <v>1255</v>
      </c>
      <c r="Z505" s="5">
        <v>50</v>
      </c>
      <c r="AA505" s="10">
        <v>323.125</v>
      </c>
      <c r="AB505" s="10">
        <v>16156.25</v>
      </c>
      <c r="AC505" s="10">
        <f t="shared" si="7"/>
        <v>18095</v>
      </c>
      <c r="AD505" s="5"/>
      <c r="AE505" s="10"/>
      <c r="AF505" s="10"/>
      <c r="AG505" s="8" t="s">
        <v>1328</v>
      </c>
      <c r="AH505" s="8"/>
      <c r="AI505" s="8"/>
      <c r="AJ505" s="8" t="s">
        <v>1443</v>
      </c>
      <c r="AK505" s="8" t="s">
        <v>1967</v>
      </c>
      <c r="AL505" s="8" t="s">
        <v>1968</v>
      </c>
    </row>
    <row r="506" spans="1:38" ht="45" customHeight="1">
      <c r="A506" s="5" t="s">
        <v>580</v>
      </c>
      <c r="B506" s="8" t="s">
        <v>1965</v>
      </c>
      <c r="C506" s="64" t="s">
        <v>305</v>
      </c>
      <c r="D506" s="8" t="s">
        <v>1966</v>
      </c>
      <c r="E506" s="8" t="s">
        <v>1252</v>
      </c>
      <c r="F506" s="8"/>
      <c r="G506" s="8"/>
      <c r="H506" s="14">
        <v>0</v>
      </c>
      <c r="I506" s="8">
        <v>230000000</v>
      </c>
      <c r="J506" s="8" t="s">
        <v>16</v>
      </c>
      <c r="K506" s="8" t="s">
        <v>1351</v>
      </c>
      <c r="L506" s="8" t="s">
        <v>1253</v>
      </c>
      <c r="M506" s="8">
        <v>230000000</v>
      </c>
      <c r="N506" s="8" t="s">
        <v>3722</v>
      </c>
      <c r="O506" s="8" t="s">
        <v>131</v>
      </c>
      <c r="P506" s="8"/>
      <c r="Q506" s="8"/>
      <c r="R506" s="5" t="s">
        <v>1346</v>
      </c>
      <c r="S506" s="5"/>
      <c r="T506" s="5"/>
      <c r="U506" s="5">
        <v>0</v>
      </c>
      <c r="V506" s="5">
        <v>0</v>
      </c>
      <c r="W506" s="5">
        <v>100</v>
      </c>
      <c r="X506" s="5" t="s">
        <v>1812</v>
      </c>
      <c r="Y506" s="5" t="s">
        <v>1255</v>
      </c>
      <c r="Z506" s="5">
        <v>0.3</v>
      </c>
      <c r="AA506" s="10">
        <v>346.42857142857139</v>
      </c>
      <c r="AB506" s="10">
        <v>103.92857142857142</v>
      </c>
      <c r="AC506" s="10">
        <f t="shared" si="7"/>
        <v>116.39999999999999</v>
      </c>
      <c r="AD506" s="5"/>
      <c r="AE506" s="10"/>
      <c r="AF506" s="10"/>
      <c r="AG506" s="8" t="s">
        <v>1328</v>
      </c>
      <c r="AH506" s="8"/>
      <c r="AI506" s="8"/>
      <c r="AJ506" s="8" t="s">
        <v>1443</v>
      </c>
      <c r="AK506" s="8" t="s">
        <v>1969</v>
      </c>
      <c r="AL506" s="8" t="s">
        <v>1970</v>
      </c>
    </row>
    <row r="507" spans="1:38" ht="45" customHeight="1">
      <c r="A507" s="5" t="s">
        <v>581</v>
      </c>
      <c r="B507" s="8" t="s">
        <v>1971</v>
      </c>
      <c r="C507" s="64" t="s">
        <v>1972</v>
      </c>
      <c r="D507" s="8" t="s">
        <v>1973</v>
      </c>
      <c r="E507" s="8" t="s">
        <v>1252</v>
      </c>
      <c r="F507" s="8"/>
      <c r="G507" s="8"/>
      <c r="H507" s="14">
        <v>0</v>
      </c>
      <c r="I507" s="8">
        <v>230000000</v>
      </c>
      <c r="J507" s="8" t="s">
        <v>16</v>
      </c>
      <c r="K507" s="8" t="s">
        <v>1351</v>
      </c>
      <c r="L507" s="8" t="s">
        <v>1253</v>
      </c>
      <c r="M507" s="8">
        <v>230000000</v>
      </c>
      <c r="N507" s="8" t="s">
        <v>3722</v>
      </c>
      <c r="O507" s="8" t="s">
        <v>131</v>
      </c>
      <c r="P507" s="8"/>
      <c r="Q507" s="8"/>
      <c r="R507" s="5" t="s">
        <v>1346</v>
      </c>
      <c r="S507" s="5"/>
      <c r="T507" s="5"/>
      <c r="U507" s="5">
        <v>0</v>
      </c>
      <c r="V507" s="5">
        <v>0</v>
      </c>
      <c r="W507" s="5">
        <v>100</v>
      </c>
      <c r="X507" s="5" t="s">
        <v>1817</v>
      </c>
      <c r="Y507" s="5" t="s">
        <v>1255</v>
      </c>
      <c r="Z507" s="5">
        <v>200</v>
      </c>
      <c r="AA507" s="10">
        <v>178.57142857142856</v>
      </c>
      <c r="AB507" s="10">
        <v>35714.28571428571</v>
      </c>
      <c r="AC507" s="10">
        <f t="shared" si="7"/>
        <v>40000</v>
      </c>
      <c r="AD507" s="5"/>
      <c r="AE507" s="10"/>
      <c r="AF507" s="10"/>
      <c r="AG507" s="8" t="s">
        <v>1328</v>
      </c>
      <c r="AH507" s="8"/>
      <c r="AI507" s="8"/>
      <c r="AJ507" s="8" t="s">
        <v>1443</v>
      </c>
      <c r="AK507" s="8" t="s">
        <v>1974</v>
      </c>
      <c r="AL507" s="8" t="s">
        <v>1975</v>
      </c>
    </row>
    <row r="508" spans="1:38" ht="45" customHeight="1">
      <c r="A508" s="5" t="s">
        <v>582</v>
      </c>
      <c r="B508" s="8" t="s">
        <v>1839</v>
      </c>
      <c r="C508" s="64" t="s">
        <v>620</v>
      </c>
      <c r="D508" s="8" t="s">
        <v>1840</v>
      </c>
      <c r="E508" s="8" t="s">
        <v>1252</v>
      </c>
      <c r="F508" s="8"/>
      <c r="G508" s="8"/>
      <c r="H508" s="14">
        <v>0</v>
      </c>
      <c r="I508" s="8">
        <v>230000000</v>
      </c>
      <c r="J508" s="8" t="s">
        <v>16</v>
      </c>
      <c r="K508" s="8" t="s">
        <v>1351</v>
      </c>
      <c r="L508" s="8" t="s">
        <v>1253</v>
      </c>
      <c r="M508" s="8">
        <v>230000000</v>
      </c>
      <c r="N508" s="8" t="s">
        <v>3722</v>
      </c>
      <c r="O508" s="8" t="s">
        <v>131</v>
      </c>
      <c r="P508" s="8"/>
      <c r="Q508" s="8"/>
      <c r="R508" s="5" t="s">
        <v>1397</v>
      </c>
      <c r="S508" s="5"/>
      <c r="T508" s="5"/>
      <c r="U508" s="5">
        <v>0</v>
      </c>
      <c r="V508" s="5">
        <v>0</v>
      </c>
      <c r="W508" s="5">
        <v>100</v>
      </c>
      <c r="X508" s="5" t="s">
        <v>1491</v>
      </c>
      <c r="Y508" s="5" t="s">
        <v>1255</v>
      </c>
      <c r="Z508" s="5">
        <v>500</v>
      </c>
      <c r="AA508" s="10">
        <v>126.56249999999999</v>
      </c>
      <c r="AB508" s="10">
        <v>63281.249999999993</v>
      </c>
      <c r="AC508" s="10">
        <f t="shared" si="7"/>
        <v>70875</v>
      </c>
      <c r="AD508" s="5"/>
      <c r="AE508" s="10"/>
      <c r="AF508" s="10"/>
      <c r="AG508" s="8" t="s">
        <v>1328</v>
      </c>
      <c r="AH508" s="8"/>
      <c r="AI508" s="8"/>
      <c r="AJ508" s="8" t="s">
        <v>1443</v>
      </c>
      <c r="AK508" s="8" t="s">
        <v>1841</v>
      </c>
      <c r="AL508" s="8" t="s">
        <v>621</v>
      </c>
    </row>
    <row r="509" spans="1:38" ht="45" customHeight="1">
      <c r="A509" s="5" t="s">
        <v>583</v>
      </c>
      <c r="B509" s="8" t="s">
        <v>1839</v>
      </c>
      <c r="C509" s="64" t="s">
        <v>620</v>
      </c>
      <c r="D509" s="8" t="s">
        <v>1840</v>
      </c>
      <c r="E509" s="8" t="s">
        <v>1252</v>
      </c>
      <c r="F509" s="8"/>
      <c r="G509" s="8"/>
      <c r="H509" s="14">
        <v>0</v>
      </c>
      <c r="I509" s="8">
        <v>230000000</v>
      </c>
      <c r="J509" s="8" t="s">
        <v>16</v>
      </c>
      <c r="K509" s="8" t="s">
        <v>1351</v>
      </c>
      <c r="L509" s="8" t="s">
        <v>1253</v>
      </c>
      <c r="M509" s="8">
        <v>230000000</v>
      </c>
      <c r="N509" s="8" t="s">
        <v>3722</v>
      </c>
      <c r="O509" s="8" t="s">
        <v>131</v>
      </c>
      <c r="P509" s="8"/>
      <c r="Q509" s="8"/>
      <c r="R509" s="5" t="s">
        <v>1397</v>
      </c>
      <c r="S509" s="5"/>
      <c r="T509" s="5"/>
      <c r="U509" s="5">
        <v>0</v>
      </c>
      <c r="V509" s="5">
        <v>0</v>
      </c>
      <c r="W509" s="5">
        <v>100</v>
      </c>
      <c r="X509" s="5" t="s">
        <v>1491</v>
      </c>
      <c r="Y509" s="5" t="s">
        <v>1255</v>
      </c>
      <c r="Z509" s="5">
        <v>100</v>
      </c>
      <c r="AA509" s="10">
        <v>86.670000000000016</v>
      </c>
      <c r="AB509" s="10">
        <v>8667.0000000000018</v>
      </c>
      <c r="AC509" s="10">
        <f t="shared" si="7"/>
        <v>9707.0400000000027</v>
      </c>
      <c r="AD509" s="5"/>
      <c r="AE509" s="10"/>
      <c r="AF509" s="10"/>
      <c r="AG509" s="8" t="s">
        <v>1328</v>
      </c>
      <c r="AH509" s="8"/>
      <c r="AI509" s="8"/>
      <c r="AJ509" s="8" t="s">
        <v>1443</v>
      </c>
      <c r="AK509" s="8" t="s">
        <v>1842</v>
      </c>
      <c r="AL509" s="8" t="s">
        <v>625</v>
      </c>
    </row>
    <row r="510" spans="1:38" ht="45" customHeight="1">
      <c r="A510" s="5" t="s">
        <v>585</v>
      </c>
      <c r="B510" s="8" t="s">
        <v>1839</v>
      </c>
      <c r="C510" s="64" t="s">
        <v>620</v>
      </c>
      <c r="D510" s="8" t="s">
        <v>1840</v>
      </c>
      <c r="E510" s="8" t="s">
        <v>1252</v>
      </c>
      <c r="F510" s="8"/>
      <c r="G510" s="8"/>
      <c r="H510" s="14">
        <v>0</v>
      </c>
      <c r="I510" s="8">
        <v>230000000</v>
      </c>
      <c r="J510" s="8" t="s">
        <v>16</v>
      </c>
      <c r="K510" s="8" t="s">
        <v>1351</v>
      </c>
      <c r="L510" s="8" t="s">
        <v>1253</v>
      </c>
      <c r="M510" s="8">
        <v>230000000</v>
      </c>
      <c r="N510" s="8" t="s">
        <v>3722</v>
      </c>
      <c r="O510" s="8" t="s">
        <v>131</v>
      </c>
      <c r="P510" s="8"/>
      <c r="Q510" s="8"/>
      <c r="R510" s="5" t="s">
        <v>1397</v>
      </c>
      <c r="S510" s="5"/>
      <c r="T510" s="5"/>
      <c r="U510" s="5">
        <v>0</v>
      </c>
      <c r="V510" s="5">
        <v>0</v>
      </c>
      <c r="W510" s="5">
        <v>100</v>
      </c>
      <c r="X510" s="5" t="s">
        <v>1491</v>
      </c>
      <c r="Y510" s="5" t="s">
        <v>1255</v>
      </c>
      <c r="Z510" s="5">
        <v>200</v>
      </c>
      <c r="AA510" s="10">
        <v>70.3125</v>
      </c>
      <c r="AB510" s="10">
        <v>14062.5</v>
      </c>
      <c r="AC510" s="10">
        <f t="shared" si="7"/>
        <v>15750.000000000002</v>
      </c>
      <c r="AD510" s="5"/>
      <c r="AE510" s="10"/>
      <c r="AF510" s="10"/>
      <c r="AG510" s="8" t="s">
        <v>1328</v>
      </c>
      <c r="AH510" s="8"/>
      <c r="AI510" s="8"/>
      <c r="AJ510" s="8" t="s">
        <v>1443</v>
      </c>
      <c r="AK510" s="8" t="s">
        <v>1843</v>
      </c>
      <c r="AL510" s="8" t="s">
        <v>1844</v>
      </c>
    </row>
    <row r="511" spans="1:38" ht="45" customHeight="1">
      <c r="A511" s="5" t="s">
        <v>586</v>
      </c>
      <c r="B511" s="8" t="s">
        <v>1845</v>
      </c>
      <c r="C511" s="64" t="s">
        <v>637</v>
      </c>
      <c r="D511" s="8" t="s">
        <v>1846</v>
      </c>
      <c r="E511" s="8" t="s">
        <v>1252</v>
      </c>
      <c r="F511" s="8"/>
      <c r="G511" s="8"/>
      <c r="H511" s="14">
        <v>0</v>
      </c>
      <c r="I511" s="8">
        <v>230000000</v>
      </c>
      <c r="J511" s="8" t="s">
        <v>16</v>
      </c>
      <c r="K511" s="8" t="s">
        <v>1351</v>
      </c>
      <c r="L511" s="8" t="s">
        <v>1253</v>
      </c>
      <c r="M511" s="8">
        <v>230000000</v>
      </c>
      <c r="N511" s="8" t="s">
        <v>3722</v>
      </c>
      <c r="O511" s="8" t="s">
        <v>131</v>
      </c>
      <c r="P511" s="8"/>
      <c r="Q511" s="8"/>
      <c r="R511" s="5" t="s">
        <v>1397</v>
      </c>
      <c r="S511" s="5"/>
      <c r="T511" s="5"/>
      <c r="U511" s="5">
        <v>0</v>
      </c>
      <c r="V511" s="5">
        <v>0</v>
      </c>
      <c r="W511" s="5">
        <v>100</v>
      </c>
      <c r="X511" s="5" t="s">
        <v>1491</v>
      </c>
      <c r="Y511" s="5" t="s">
        <v>1255</v>
      </c>
      <c r="Z511" s="5">
        <v>1000</v>
      </c>
      <c r="AA511" s="10">
        <v>13.910000000000002</v>
      </c>
      <c r="AB511" s="10">
        <v>13910.000000000002</v>
      </c>
      <c r="AC511" s="10">
        <f t="shared" si="7"/>
        <v>15579.200000000004</v>
      </c>
      <c r="AD511" s="5"/>
      <c r="AE511" s="10"/>
      <c r="AF511" s="10"/>
      <c r="AG511" s="8" t="s">
        <v>1328</v>
      </c>
      <c r="AH511" s="8"/>
      <c r="AI511" s="8"/>
      <c r="AJ511" s="8" t="s">
        <v>1443</v>
      </c>
      <c r="AK511" s="8" t="s">
        <v>1847</v>
      </c>
      <c r="AL511" s="8" t="s">
        <v>638</v>
      </c>
    </row>
    <row r="512" spans="1:38" ht="45" customHeight="1">
      <c r="A512" s="5" t="s">
        <v>587</v>
      </c>
      <c r="B512" s="8" t="s">
        <v>1699</v>
      </c>
      <c r="C512" s="64" t="s">
        <v>1700</v>
      </c>
      <c r="D512" s="8" t="s">
        <v>616</v>
      </c>
      <c r="E512" s="8" t="s">
        <v>1252</v>
      </c>
      <c r="F512" s="8"/>
      <c r="G512" s="8"/>
      <c r="H512" s="14">
        <v>0</v>
      </c>
      <c r="I512" s="8">
        <v>230000000</v>
      </c>
      <c r="J512" s="8" t="s">
        <v>16</v>
      </c>
      <c r="K512" s="8" t="s">
        <v>1351</v>
      </c>
      <c r="L512" s="8" t="s">
        <v>1253</v>
      </c>
      <c r="M512" s="8">
        <v>230000000</v>
      </c>
      <c r="N512" s="8" t="s">
        <v>3722</v>
      </c>
      <c r="O512" s="8" t="s">
        <v>131</v>
      </c>
      <c r="P512" s="8"/>
      <c r="Q512" s="8"/>
      <c r="R512" s="5" t="s">
        <v>1397</v>
      </c>
      <c r="S512" s="5"/>
      <c r="T512" s="5"/>
      <c r="U512" s="5">
        <v>0</v>
      </c>
      <c r="V512" s="5">
        <v>0</v>
      </c>
      <c r="W512" s="5">
        <v>100</v>
      </c>
      <c r="X512" s="5" t="s">
        <v>1491</v>
      </c>
      <c r="Y512" s="5" t="s">
        <v>1255</v>
      </c>
      <c r="Z512" s="5">
        <v>1000</v>
      </c>
      <c r="AA512" s="10">
        <v>21.5625</v>
      </c>
      <c r="AB512" s="10">
        <v>21562.5</v>
      </c>
      <c r="AC512" s="10">
        <f t="shared" si="7"/>
        <v>24150.000000000004</v>
      </c>
      <c r="AD512" s="5"/>
      <c r="AE512" s="10"/>
      <c r="AF512" s="10"/>
      <c r="AG512" s="8" t="s">
        <v>1328</v>
      </c>
      <c r="AH512" s="8"/>
      <c r="AI512" s="8"/>
      <c r="AJ512" s="8" t="s">
        <v>1443</v>
      </c>
      <c r="AK512" s="8" t="s">
        <v>1848</v>
      </c>
      <c r="AL512" s="8" t="s">
        <v>1849</v>
      </c>
    </row>
    <row r="513" spans="1:38" ht="45" customHeight="1">
      <c r="A513" s="5" t="s">
        <v>589</v>
      </c>
      <c r="B513" s="8" t="s">
        <v>1699</v>
      </c>
      <c r="C513" s="64" t="s">
        <v>1700</v>
      </c>
      <c r="D513" s="8" t="s">
        <v>616</v>
      </c>
      <c r="E513" s="8" t="s">
        <v>1252</v>
      </c>
      <c r="F513" s="8"/>
      <c r="G513" s="8"/>
      <c r="H513" s="14">
        <v>0</v>
      </c>
      <c r="I513" s="8">
        <v>230000000</v>
      </c>
      <c r="J513" s="8" t="s">
        <v>16</v>
      </c>
      <c r="K513" s="8" t="s">
        <v>1351</v>
      </c>
      <c r="L513" s="8" t="s">
        <v>1253</v>
      </c>
      <c r="M513" s="8">
        <v>230000000</v>
      </c>
      <c r="N513" s="8" t="s">
        <v>3722</v>
      </c>
      <c r="O513" s="8" t="s">
        <v>131</v>
      </c>
      <c r="P513" s="8"/>
      <c r="Q513" s="8"/>
      <c r="R513" s="5" t="s">
        <v>1397</v>
      </c>
      <c r="S513" s="5"/>
      <c r="T513" s="5"/>
      <c r="U513" s="5">
        <v>0</v>
      </c>
      <c r="V513" s="5">
        <v>0</v>
      </c>
      <c r="W513" s="5">
        <v>100</v>
      </c>
      <c r="X513" s="5" t="s">
        <v>1491</v>
      </c>
      <c r="Y513" s="5" t="s">
        <v>1255</v>
      </c>
      <c r="Z513" s="5">
        <v>1000</v>
      </c>
      <c r="AA513" s="10">
        <v>4.9950809999999999</v>
      </c>
      <c r="AB513" s="10">
        <v>4995.0810000000001</v>
      </c>
      <c r="AC513" s="10">
        <f t="shared" si="7"/>
        <v>5594.4907200000007</v>
      </c>
      <c r="AD513" s="5"/>
      <c r="AE513" s="10"/>
      <c r="AF513" s="10"/>
      <c r="AG513" s="8" t="s">
        <v>1328</v>
      </c>
      <c r="AH513" s="8"/>
      <c r="AI513" s="8"/>
      <c r="AJ513" s="8" t="s">
        <v>1443</v>
      </c>
      <c r="AK513" s="8" t="s">
        <v>1850</v>
      </c>
      <c r="AL513" s="8" t="s">
        <v>1851</v>
      </c>
    </row>
    <row r="514" spans="1:38" ht="45" customHeight="1">
      <c r="A514" s="5" t="s">
        <v>590</v>
      </c>
      <c r="B514" s="8" t="s">
        <v>1699</v>
      </c>
      <c r="C514" s="64" t="s">
        <v>1700</v>
      </c>
      <c r="D514" s="8" t="s">
        <v>616</v>
      </c>
      <c r="E514" s="8" t="s">
        <v>1252</v>
      </c>
      <c r="F514" s="8"/>
      <c r="G514" s="8"/>
      <c r="H514" s="14">
        <v>0</v>
      </c>
      <c r="I514" s="8">
        <v>230000000</v>
      </c>
      <c r="J514" s="8" t="s">
        <v>16</v>
      </c>
      <c r="K514" s="8" t="s">
        <v>1351</v>
      </c>
      <c r="L514" s="8" t="s">
        <v>1253</v>
      </c>
      <c r="M514" s="8">
        <v>230000000</v>
      </c>
      <c r="N514" s="8" t="s">
        <v>3722</v>
      </c>
      <c r="O514" s="8" t="s">
        <v>131</v>
      </c>
      <c r="P514" s="8"/>
      <c r="Q514" s="8"/>
      <c r="R514" s="5" t="s">
        <v>1397</v>
      </c>
      <c r="S514" s="5"/>
      <c r="T514" s="5"/>
      <c r="U514" s="5">
        <v>0</v>
      </c>
      <c r="V514" s="5">
        <v>0</v>
      </c>
      <c r="W514" s="5">
        <v>100</v>
      </c>
      <c r="X514" s="5" t="s">
        <v>1491</v>
      </c>
      <c r="Y514" s="5" t="s">
        <v>1255</v>
      </c>
      <c r="Z514" s="5">
        <v>1000</v>
      </c>
      <c r="AA514" s="10">
        <v>6.534642857142857</v>
      </c>
      <c r="AB514" s="10">
        <v>6534.6428571428569</v>
      </c>
      <c r="AC514" s="10">
        <f t="shared" si="7"/>
        <v>7318.8</v>
      </c>
      <c r="AD514" s="5"/>
      <c r="AE514" s="10"/>
      <c r="AF514" s="10"/>
      <c r="AG514" s="8" t="s">
        <v>1328</v>
      </c>
      <c r="AH514" s="8"/>
      <c r="AI514" s="8"/>
      <c r="AJ514" s="8" t="s">
        <v>1443</v>
      </c>
      <c r="AK514" s="8" t="s">
        <v>1852</v>
      </c>
      <c r="AL514" s="8" t="s">
        <v>1853</v>
      </c>
    </row>
    <row r="515" spans="1:38" ht="45" customHeight="1">
      <c r="A515" s="5" t="s">
        <v>591</v>
      </c>
      <c r="B515" s="8" t="s">
        <v>1854</v>
      </c>
      <c r="C515" s="64" t="s">
        <v>1855</v>
      </c>
      <c r="D515" s="8" t="s">
        <v>1856</v>
      </c>
      <c r="E515" s="8" t="s">
        <v>1252</v>
      </c>
      <c r="F515" s="8"/>
      <c r="G515" s="8"/>
      <c r="H515" s="14">
        <v>0</v>
      </c>
      <c r="I515" s="8">
        <v>230000000</v>
      </c>
      <c r="J515" s="8" t="s">
        <v>16</v>
      </c>
      <c r="K515" s="8" t="s">
        <v>1351</v>
      </c>
      <c r="L515" s="8" t="s">
        <v>1253</v>
      </c>
      <c r="M515" s="8">
        <v>230000000</v>
      </c>
      <c r="N515" s="8" t="s">
        <v>3722</v>
      </c>
      <c r="O515" s="8" t="s">
        <v>131</v>
      </c>
      <c r="P515" s="8"/>
      <c r="Q515" s="8"/>
      <c r="R515" s="5" t="s">
        <v>1397</v>
      </c>
      <c r="S515" s="5"/>
      <c r="T515" s="5"/>
      <c r="U515" s="5">
        <v>0</v>
      </c>
      <c r="V515" s="5">
        <v>0</v>
      </c>
      <c r="W515" s="5">
        <v>100</v>
      </c>
      <c r="X515" s="5" t="s">
        <v>1491</v>
      </c>
      <c r="Y515" s="5" t="s">
        <v>1255</v>
      </c>
      <c r="Z515" s="5">
        <v>2500</v>
      </c>
      <c r="AA515" s="10">
        <v>16.875</v>
      </c>
      <c r="AB515" s="10">
        <v>42187.5</v>
      </c>
      <c r="AC515" s="10">
        <f t="shared" si="7"/>
        <v>47250.000000000007</v>
      </c>
      <c r="AD515" s="5"/>
      <c r="AE515" s="10"/>
      <c r="AF515" s="10"/>
      <c r="AG515" s="8" t="s">
        <v>1328</v>
      </c>
      <c r="AH515" s="8"/>
      <c r="AI515" s="8"/>
      <c r="AJ515" s="8" t="s">
        <v>1443</v>
      </c>
      <c r="AK515" s="8" t="s">
        <v>1857</v>
      </c>
      <c r="AL515" s="8" t="s">
        <v>1858</v>
      </c>
    </row>
    <row r="516" spans="1:38" ht="45" customHeight="1">
      <c r="A516" s="5" t="s">
        <v>592</v>
      </c>
      <c r="B516" s="8" t="s">
        <v>1859</v>
      </c>
      <c r="C516" s="64" t="s">
        <v>695</v>
      </c>
      <c r="D516" s="8" t="s">
        <v>1860</v>
      </c>
      <c r="E516" s="8" t="s">
        <v>1252</v>
      </c>
      <c r="F516" s="8"/>
      <c r="G516" s="8"/>
      <c r="H516" s="14">
        <v>0</v>
      </c>
      <c r="I516" s="8">
        <v>230000000</v>
      </c>
      <c r="J516" s="8" t="s">
        <v>16</v>
      </c>
      <c r="K516" s="8" t="s">
        <v>1351</v>
      </c>
      <c r="L516" s="8" t="s">
        <v>1253</v>
      </c>
      <c r="M516" s="8">
        <v>230000000</v>
      </c>
      <c r="N516" s="8" t="s">
        <v>3722</v>
      </c>
      <c r="O516" s="8" t="s">
        <v>131</v>
      </c>
      <c r="P516" s="8"/>
      <c r="Q516" s="8"/>
      <c r="R516" s="5" t="s">
        <v>1397</v>
      </c>
      <c r="S516" s="5"/>
      <c r="T516" s="5"/>
      <c r="U516" s="5">
        <v>0</v>
      </c>
      <c r="V516" s="5">
        <v>0</v>
      </c>
      <c r="W516" s="5">
        <v>100</v>
      </c>
      <c r="X516" s="5" t="s">
        <v>1491</v>
      </c>
      <c r="Y516" s="5" t="s">
        <v>1255</v>
      </c>
      <c r="Z516" s="5">
        <v>500</v>
      </c>
      <c r="AA516" s="10">
        <v>43.870000000000005</v>
      </c>
      <c r="AB516" s="10">
        <v>21935.000000000004</v>
      </c>
      <c r="AC516" s="10">
        <f t="shared" si="7"/>
        <v>24567.200000000008</v>
      </c>
      <c r="AD516" s="5"/>
      <c r="AE516" s="10"/>
      <c r="AF516" s="10"/>
      <c r="AG516" s="8" t="s">
        <v>1328</v>
      </c>
      <c r="AH516" s="8"/>
      <c r="AI516" s="8"/>
      <c r="AJ516" s="8" t="s">
        <v>1443</v>
      </c>
      <c r="AK516" s="8" t="s">
        <v>1861</v>
      </c>
      <c r="AL516" s="8" t="s">
        <v>696</v>
      </c>
    </row>
    <row r="517" spans="1:38" ht="45" customHeight="1">
      <c r="A517" s="5" t="s">
        <v>593</v>
      </c>
      <c r="B517" s="8" t="s">
        <v>1862</v>
      </c>
      <c r="C517" s="64" t="s">
        <v>700</v>
      </c>
      <c r="D517" s="8" t="s">
        <v>1863</v>
      </c>
      <c r="E517" s="8" t="s">
        <v>1252</v>
      </c>
      <c r="F517" s="8"/>
      <c r="G517" s="8"/>
      <c r="H517" s="14">
        <v>0</v>
      </c>
      <c r="I517" s="8">
        <v>230000000</v>
      </c>
      <c r="J517" s="8" t="s">
        <v>16</v>
      </c>
      <c r="K517" s="8" t="s">
        <v>1351</v>
      </c>
      <c r="L517" s="8" t="s">
        <v>1253</v>
      </c>
      <c r="M517" s="8">
        <v>230000000</v>
      </c>
      <c r="N517" s="8" t="s">
        <v>3722</v>
      </c>
      <c r="O517" s="8" t="s">
        <v>131</v>
      </c>
      <c r="P517" s="8"/>
      <c r="Q517" s="8"/>
      <c r="R517" s="5" t="s">
        <v>1397</v>
      </c>
      <c r="S517" s="5"/>
      <c r="T517" s="5"/>
      <c r="U517" s="5">
        <v>0</v>
      </c>
      <c r="V517" s="5">
        <v>0</v>
      </c>
      <c r="W517" s="5">
        <v>100</v>
      </c>
      <c r="X517" s="5" t="s">
        <v>1491</v>
      </c>
      <c r="Y517" s="5" t="s">
        <v>1255</v>
      </c>
      <c r="Z517" s="5">
        <v>87</v>
      </c>
      <c r="AA517" s="10">
        <v>167.99</v>
      </c>
      <c r="AB517" s="10">
        <v>14615.130000000001</v>
      </c>
      <c r="AC517" s="10">
        <f t="shared" si="7"/>
        <v>16368.945600000003</v>
      </c>
      <c r="AD517" s="5"/>
      <c r="AE517" s="10"/>
      <c r="AF517" s="10"/>
      <c r="AG517" s="8" t="s">
        <v>1328</v>
      </c>
      <c r="AH517" s="8"/>
      <c r="AI517" s="8"/>
      <c r="AJ517" s="8" t="s">
        <v>1443</v>
      </c>
      <c r="AK517" s="8" t="s">
        <v>1864</v>
      </c>
      <c r="AL517" s="8" t="s">
        <v>701</v>
      </c>
    </row>
    <row r="518" spans="1:38" ht="45" customHeight="1">
      <c r="A518" s="5" t="s">
        <v>594</v>
      </c>
      <c r="B518" s="8" t="s">
        <v>1865</v>
      </c>
      <c r="C518" s="64" t="s">
        <v>700</v>
      </c>
      <c r="D518" s="8" t="s">
        <v>616</v>
      </c>
      <c r="E518" s="8" t="s">
        <v>1252</v>
      </c>
      <c r="F518" s="8"/>
      <c r="G518" s="8"/>
      <c r="H518" s="14">
        <v>0</v>
      </c>
      <c r="I518" s="8">
        <v>230000000</v>
      </c>
      <c r="J518" s="8" t="s">
        <v>16</v>
      </c>
      <c r="K518" s="8" t="s">
        <v>1351</v>
      </c>
      <c r="L518" s="8" t="s">
        <v>1253</v>
      </c>
      <c r="M518" s="8">
        <v>230000000</v>
      </c>
      <c r="N518" s="8" t="s">
        <v>3722</v>
      </c>
      <c r="O518" s="8" t="s">
        <v>131</v>
      </c>
      <c r="P518" s="8"/>
      <c r="Q518" s="8"/>
      <c r="R518" s="5" t="s">
        <v>1397</v>
      </c>
      <c r="S518" s="5"/>
      <c r="T518" s="5"/>
      <c r="U518" s="5">
        <v>0</v>
      </c>
      <c r="V518" s="5">
        <v>0</v>
      </c>
      <c r="W518" s="5">
        <v>100</v>
      </c>
      <c r="X518" s="5" t="s">
        <v>1491</v>
      </c>
      <c r="Y518" s="5" t="s">
        <v>1255</v>
      </c>
      <c r="Z518" s="5">
        <v>240</v>
      </c>
      <c r="AA518" s="10">
        <v>31.875</v>
      </c>
      <c r="AB518" s="10">
        <v>7650</v>
      </c>
      <c r="AC518" s="10">
        <f t="shared" si="7"/>
        <v>8568</v>
      </c>
      <c r="AD518" s="5"/>
      <c r="AE518" s="10"/>
      <c r="AF518" s="10"/>
      <c r="AG518" s="8" t="s">
        <v>1328</v>
      </c>
      <c r="AH518" s="8"/>
      <c r="AI518" s="8"/>
      <c r="AJ518" s="8" t="s">
        <v>1443</v>
      </c>
      <c r="AK518" s="8" t="s">
        <v>1866</v>
      </c>
      <c r="AL518" s="8" t="s">
        <v>704</v>
      </c>
    </row>
    <row r="519" spans="1:38" ht="45" customHeight="1">
      <c r="A519" s="5" t="s">
        <v>595</v>
      </c>
      <c r="B519" s="8" t="s">
        <v>1867</v>
      </c>
      <c r="C519" s="64" t="s">
        <v>707</v>
      </c>
      <c r="D519" s="8" t="s">
        <v>1868</v>
      </c>
      <c r="E519" s="8" t="s">
        <v>1252</v>
      </c>
      <c r="F519" s="8"/>
      <c r="G519" s="8"/>
      <c r="H519" s="14">
        <v>0</v>
      </c>
      <c r="I519" s="8">
        <v>230000000</v>
      </c>
      <c r="J519" s="8" t="s">
        <v>16</v>
      </c>
      <c r="K519" s="8" t="s">
        <v>1351</v>
      </c>
      <c r="L519" s="8" t="s">
        <v>1253</v>
      </c>
      <c r="M519" s="8">
        <v>230000000</v>
      </c>
      <c r="N519" s="8" t="s">
        <v>3722</v>
      </c>
      <c r="O519" s="8" t="s">
        <v>131</v>
      </c>
      <c r="P519" s="8"/>
      <c r="Q519" s="8"/>
      <c r="R519" s="5" t="s">
        <v>1397</v>
      </c>
      <c r="S519" s="5"/>
      <c r="T519" s="5"/>
      <c r="U519" s="5">
        <v>0</v>
      </c>
      <c r="V519" s="5">
        <v>0</v>
      </c>
      <c r="W519" s="5">
        <v>100</v>
      </c>
      <c r="X519" s="5" t="s">
        <v>1491</v>
      </c>
      <c r="Y519" s="5" t="s">
        <v>1255</v>
      </c>
      <c r="Z519" s="5">
        <v>395</v>
      </c>
      <c r="AA519" s="10">
        <v>62.8125</v>
      </c>
      <c r="AB519" s="10">
        <v>24810.9375</v>
      </c>
      <c r="AC519" s="10">
        <f t="shared" si="7"/>
        <v>27788.250000000004</v>
      </c>
      <c r="AD519" s="5"/>
      <c r="AE519" s="10"/>
      <c r="AF519" s="10"/>
      <c r="AG519" s="8" t="s">
        <v>1328</v>
      </c>
      <c r="AH519" s="8"/>
      <c r="AI519" s="8"/>
      <c r="AJ519" s="8" t="s">
        <v>1443</v>
      </c>
      <c r="AK519" s="8" t="s">
        <v>1869</v>
      </c>
      <c r="AL519" s="8" t="s">
        <v>708</v>
      </c>
    </row>
    <row r="520" spans="1:38" ht="45" customHeight="1">
      <c r="A520" s="5" t="s">
        <v>596</v>
      </c>
      <c r="B520" s="8" t="s">
        <v>1870</v>
      </c>
      <c r="C520" s="64" t="s">
        <v>716</v>
      </c>
      <c r="D520" s="8" t="s">
        <v>1871</v>
      </c>
      <c r="E520" s="8" t="s">
        <v>1252</v>
      </c>
      <c r="F520" s="8"/>
      <c r="G520" s="8"/>
      <c r="H520" s="14">
        <v>0</v>
      </c>
      <c r="I520" s="8">
        <v>230000000</v>
      </c>
      <c r="J520" s="8" t="s">
        <v>16</v>
      </c>
      <c r="K520" s="8" t="s">
        <v>1351</v>
      </c>
      <c r="L520" s="8" t="s">
        <v>1253</v>
      </c>
      <c r="M520" s="8">
        <v>230000000</v>
      </c>
      <c r="N520" s="8" t="s">
        <v>3722</v>
      </c>
      <c r="O520" s="8" t="s">
        <v>131</v>
      </c>
      <c r="P520" s="8"/>
      <c r="Q520" s="8"/>
      <c r="R520" s="5" t="s">
        <v>1397</v>
      </c>
      <c r="S520" s="5"/>
      <c r="T520" s="5"/>
      <c r="U520" s="5">
        <v>0</v>
      </c>
      <c r="V520" s="5">
        <v>0</v>
      </c>
      <c r="W520" s="5">
        <v>100</v>
      </c>
      <c r="X520" s="5" t="s">
        <v>1491</v>
      </c>
      <c r="Y520" s="5" t="s">
        <v>1255</v>
      </c>
      <c r="Z520" s="5">
        <v>100</v>
      </c>
      <c r="AA520" s="10">
        <v>117.7</v>
      </c>
      <c r="AB520" s="10">
        <v>11770</v>
      </c>
      <c r="AC520" s="10">
        <f t="shared" si="7"/>
        <v>13182.400000000001</v>
      </c>
      <c r="AD520" s="5"/>
      <c r="AE520" s="10"/>
      <c r="AF520" s="10"/>
      <c r="AG520" s="8" t="s">
        <v>1328</v>
      </c>
      <c r="AH520" s="8"/>
      <c r="AI520" s="8"/>
      <c r="AJ520" s="8" t="s">
        <v>1443</v>
      </c>
      <c r="AK520" s="8" t="s">
        <v>1872</v>
      </c>
      <c r="AL520" s="8" t="s">
        <v>717</v>
      </c>
    </row>
    <row r="521" spans="1:38" ht="45" customHeight="1">
      <c r="A521" s="5" t="s">
        <v>597</v>
      </c>
      <c r="B521" s="8" t="s">
        <v>1510</v>
      </c>
      <c r="C521" s="64" t="s">
        <v>1511</v>
      </c>
      <c r="D521" s="8" t="s">
        <v>1512</v>
      </c>
      <c r="E521" s="8" t="s">
        <v>1252</v>
      </c>
      <c r="F521" s="8"/>
      <c r="G521" s="8"/>
      <c r="H521" s="14">
        <v>0</v>
      </c>
      <c r="I521" s="8">
        <v>230000000</v>
      </c>
      <c r="J521" s="8" t="s">
        <v>16</v>
      </c>
      <c r="K521" s="8" t="s">
        <v>1351</v>
      </c>
      <c r="L521" s="8" t="s">
        <v>1253</v>
      </c>
      <c r="M521" s="8">
        <v>230000000</v>
      </c>
      <c r="N521" s="8" t="s">
        <v>3722</v>
      </c>
      <c r="O521" s="8" t="s">
        <v>131</v>
      </c>
      <c r="P521" s="8"/>
      <c r="Q521" s="8"/>
      <c r="R521" s="5" t="s">
        <v>1346</v>
      </c>
      <c r="S521" s="5"/>
      <c r="T521" s="5"/>
      <c r="U521" s="5">
        <v>0</v>
      </c>
      <c r="V521" s="5">
        <v>0</v>
      </c>
      <c r="W521" s="5">
        <v>100</v>
      </c>
      <c r="X521" s="5" t="s">
        <v>1491</v>
      </c>
      <c r="Y521" s="5" t="s">
        <v>1255</v>
      </c>
      <c r="Z521" s="5">
        <v>69</v>
      </c>
      <c r="AA521" s="10">
        <v>13493.464285714284</v>
      </c>
      <c r="AB521" s="10">
        <v>931049.03571428568</v>
      </c>
      <c r="AC521" s="10">
        <f t="shared" si="7"/>
        <v>1042774.92</v>
      </c>
      <c r="AD521" s="5"/>
      <c r="AE521" s="10"/>
      <c r="AF521" s="10"/>
      <c r="AG521" s="8" t="s">
        <v>1328</v>
      </c>
      <c r="AH521" s="8"/>
      <c r="AI521" s="8"/>
      <c r="AJ521" s="8" t="s">
        <v>1443</v>
      </c>
      <c r="AK521" s="8" t="s">
        <v>1513</v>
      </c>
      <c r="AL521" s="8" t="s">
        <v>1514</v>
      </c>
    </row>
    <row r="522" spans="1:38" ht="45" customHeight="1">
      <c r="A522" s="5" t="s">
        <v>598</v>
      </c>
      <c r="B522" s="8" t="s">
        <v>1510</v>
      </c>
      <c r="C522" s="64" t="s">
        <v>1511</v>
      </c>
      <c r="D522" s="8" t="s">
        <v>1512</v>
      </c>
      <c r="E522" s="8" t="s">
        <v>1252</v>
      </c>
      <c r="F522" s="8"/>
      <c r="G522" s="8"/>
      <c r="H522" s="14">
        <v>0</v>
      </c>
      <c r="I522" s="8">
        <v>230000000</v>
      </c>
      <c r="J522" s="8" t="s">
        <v>16</v>
      </c>
      <c r="K522" s="8" t="s">
        <v>1351</v>
      </c>
      <c r="L522" s="8" t="s">
        <v>1253</v>
      </c>
      <c r="M522" s="8">
        <v>230000000</v>
      </c>
      <c r="N522" s="8" t="s">
        <v>3722</v>
      </c>
      <c r="O522" s="8" t="s">
        <v>131</v>
      </c>
      <c r="P522" s="8"/>
      <c r="Q522" s="8"/>
      <c r="R522" s="5" t="s">
        <v>1346</v>
      </c>
      <c r="S522" s="5"/>
      <c r="T522" s="5"/>
      <c r="U522" s="5">
        <v>0</v>
      </c>
      <c r="V522" s="5">
        <v>0</v>
      </c>
      <c r="W522" s="5">
        <v>100</v>
      </c>
      <c r="X522" s="5" t="s">
        <v>1491</v>
      </c>
      <c r="Y522" s="5" t="s">
        <v>1255</v>
      </c>
      <c r="Z522" s="5">
        <v>69</v>
      </c>
      <c r="AA522" s="10">
        <v>10426.767857142857</v>
      </c>
      <c r="AB522" s="10">
        <v>719446.98214285716</v>
      </c>
      <c r="AC522" s="10">
        <f t="shared" ref="AC522:AC585" si="8">AB522*1.12</f>
        <v>805780.62000000011</v>
      </c>
      <c r="AD522" s="5"/>
      <c r="AE522" s="10"/>
      <c r="AF522" s="10"/>
      <c r="AG522" s="8" t="s">
        <v>1328</v>
      </c>
      <c r="AH522" s="8"/>
      <c r="AI522" s="8"/>
      <c r="AJ522" s="8" t="s">
        <v>1443</v>
      </c>
      <c r="AK522" s="8" t="s">
        <v>1515</v>
      </c>
      <c r="AL522" s="8" t="s">
        <v>1516</v>
      </c>
    </row>
    <row r="523" spans="1:38" ht="45" customHeight="1">
      <c r="A523" s="5" t="s">
        <v>599</v>
      </c>
      <c r="B523" s="8" t="s">
        <v>1489</v>
      </c>
      <c r="C523" s="64" t="s">
        <v>565</v>
      </c>
      <c r="D523" s="8" t="s">
        <v>1490</v>
      </c>
      <c r="E523" s="8" t="s">
        <v>1252</v>
      </c>
      <c r="F523" s="8"/>
      <c r="G523" s="8"/>
      <c r="H523" s="14">
        <v>0</v>
      </c>
      <c r="I523" s="8">
        <v>230000000</v>
      </c>
      <c r="J523" s="8" t="s">
        <v>16</v>
      </c>
      <c r="K523" s="8" t="s">
        <v>1365</v>
      </c>
      <c r="L523" s="8" t="s">
        <v>1253</v>
      </c>
      <c r="M523" s="8">
        <v>230000000</v>
      </c>
      <c r="N523" s="8" t="s">
        <v>3722</v>
      </c>
      <c r="O523" s="8" t="s">
        <v>131</v>
      </c>
      <c r="P523" s="8"/>
      <c r="Q523" s="8"/>
      <c r="R523" s="5" t="s">
        <v>1435</v>
      </c>
      <c r="S523" s="5"/>
      <c r="T523" s="5"/>
      <c r="U523" s="5">
        <v>0</v>
      </c>
      <c r="V523" s="5">
        <v>0</v>
      </c>
      <c r="W523" s="5">
        <v>100</v>
      </c>
      <c r="X523" s="5" t="s">
        <v>1491</v>
      </c>
      <c r="Y523" s="5" t="s">
        <v>1255</v>
      </c>
      <c r="Z523" s="5">
        <v>50</v>
      </c>
      <c r="AA523" s="10">
        <v>127.67857142857142</v>
      </c>
      <c r="AB523" s="10">
        <v>6383.9285714285706</v>
      </c>
      <c r="AC523" s="10">
        <f t="shared" si="8"/>
        <v>7150</v>
      </c>
      <c r="AD523" s="5"/>
      <c r="AE523" s="10"/>
      <c r="AF523" s="10"/>
      <c r="AG523" s="8" t="s">
        <v>1328</v>
      </c>
      <c r="AH523" s="8"/>
      <c r="AI523" s="8"/>
      <c r="AJ523" s="8" t="s">
        <v>1443</v>
      </c>
      <c r="AK523" s="8" t="s">
        <v>1492</v>
      </c>
      <c r="AL523" s="8" t="s">
        <v>566</v>
      </c>
    </row>
    <row r="524" spans="1:38" ht="45" customHeight="1">
      <c r="A524" s="5" t="s">
        <v>600</v>
      </c>
      <c r="B524" s="8" t="s">
        <v>1493</v>
      </c>
      <c r="C524" s="64" t="s">
        <v>763</v>
      </c>
      <c r="D524" s="8" t="s">
        <v>1494</v>
      </c>
      <c r="E524" s="8" t="s">
        <v>1252</v>
      </c>
      <c r="F524" s="8"/>
      <c r="G524" s="8"/>
      <c r="H524" s="14">
        <v>0</v>
      </c>
      <c r="I524" s="8">
        <v>230000000</v>
      </c>
      <c r="J524" s="8" t="s">
        <v>16</v>
      </c>
      <c r="K524" s="8" t="s">
        <v>1365</v>
      </c>
      <c r="L524" s="8" t="s">
        <v>1253</v>
      </c>
      <c r="M524" s="8">
        <v>230000000</v>
      </c>
      <c r="N524" s="8" t="s">
        <v>3722</v>
      </c>
      <c r="O524" s="8" t="s">
        <v>131</v>
      </c>
      <c r="P524" s="8"/>
      <c r="Q524" s="8"/>
      <c r="R524" s="5" t="s">
        <v>1435</v>
      </c>
      <c r="S524" s="5"/>
      <c r="T524" s="5"/>
      <c r="U524" s="5">
        <v>0</v>
      </c>
      <c r="V524" s="5">
        <v>0</v>
      </c>
      <c r="W524" s="5">
        <v>100</v>
      </c>
      <c r="X524" s="5" t="s">
        <v>1491</v>
      </c>
      <c r="Y524" s="5" t="s">
        <v>1255</v>
      </c>
      <c r="Z524" s="5">
        <v>2000</v>
      </c>
      <c r="AA524" s="10">
        <v>14.732142857142856</v>
      </c>
      <c r="AB524" s="10">
        <v>29464.28571428571</v>
      </c>
      <c r="AC524" s="10">
        <f t="shared" si="8"/>
        <v>33000</v>
      </c>
      <c r="AD524" s="5"/>
      <c r="AE524" s="10"/>
      <c r="AF524" s="10"/>
      <c r="AG524" s="8" t="s">
        <v>1328</v>
      </c>
      <c r="AH524" s="8"/>
      <c r="AI524" s="8"/>
      <c r="AJ524" s="8" t="s">
        <v>1443</v>
      </c>
      <c r="AK524" s="8" t="s">
        <v>1495</v>
      </c>
      <c r="AL524" s="8" t="s">
        <v>568</v>
      </c>
    </row>
    <row r="525" spans="1:38" ht="45" customHeight="1">
      <c r="A525" s="5" t="s">
        <v>601</v>
      </c>
      <c r="B525" s="8" t="s">
        <v>1496</v>
      </c>
      <c r="C525" s="64" t="s">
        <v>1497</v>
      </c>
      <c r="D525" s="8" t="s">
        <v>1498</v>
      </c>
      <c r="E525" s="8" t="s">
        <v>1252</v>
      </c>
      <c r="F525" s="8"/>
      <c r="G525" s="8"/>
      <c r="H525" s="14">
        <v>0</v>
      </c>
      <c r="I525" s="8">
        <v>230000000</v>
      </c>
      <c r="J525" s="8" t="s">
        <v>16</v>
      </c>
      <c r="K525" s="8" t="s">
        <v>1365</v>
      </c>
      <c r="L525" s="8" t="s">
        <v>1253</v>
      </c>
      <c r="M525" s="8">
        <v>230000000</v>
      </c>
      <c r="N525" s="8" t="s">
        <v>3722</v>
      </c>
      <c r="O525" s="8" t="s">
        <v>131</v>
      </c>
      <c r="P525" s="8"/>
      <c r="Q525" s="8"/>
      <c r="R525" s="5" t="s">
        <v>1435</v>
      </c>
      <c r="S525" s="5"/>
      <c r="T525" s="5"/>
      <c r="U525" s="5">
        <v>0</v>
      </c>
      <c r="V525" s="5">
        <v>0</v>
      </c>
      <c r="W525" s="5">
        <v>100</v>
      </c>
      <c r="X525" s="5" t="s">
        <v>1491</v>
      </c>
      <c r="Y525" s="5" t="s">
        <v>1255</v>
      </c>
      <c r="Z525" s="5">
        <v>4</v>
      </c>
      <c r="AA525" s="10">
        <v>2700</v>
      </c>
      <c r="AB525" s="10">
        <v>10800</v>
      </c>
      <c r="AC525" s="10">
        <f t="shared" si="8"/>
        <v>12096.000000000002</v>
      </c>
      <c r="AD525" s="5"/>
      <c r="AE525" s="10"/>
      <c r="AF525" s="10"/>
      <c r="AG525" s="8" t="s">
        <v>1328</v>
      </c>
      <c r="AH525" s="8"/>
      <c r="AI525" s="8"/>
      <c r="AJ525" s="8" t="s">
        <v>1443</v>
      </c>
      <c r="AK525" s="8" t="s">
        <v>1499</v>
      </c>
      <c r="AL525" s="8" t="s">
        <v>1500</v>
      </c>
    </row>
    <row r="526" spans="1:38" ht="45" customHeight="1">
      <c r="A526" s="5" t="s">
        <v>602</v>
      </c>
      <c r="B526" s="8" t="s">
        <v>1501</v>
      </c>
      <c r="C526" s="64" t="s">
        <v>767</v>
      </c>
      <c r="D526" s="8" t="s">
        <v>1502</v>
      </c>
      <c r="E526" s="8" t="s">
        <v>1252</v>
      </c>
      <c r="F526" s="8"/>
      <c r="G526" s="8"/>
      <c r="H526" s="14">
        <v>0</v>
      </c>
      <c r="I526" s="8">
        <v>230000000</v>
      </c>
      <c r="J526" s="8" t="s">
        <v>16</v>
      </c>
      <c r="K526" s="8" t="s">
        <v>1365</v>
      </c>
      <c r="L526" s="8" t="s">
        <v>1253</v>
      </c>
      <c r="M526" s="8">
        <v>230000000</v>
      </c>
      <c r="N526" s="8" t="s">
        <v>3722</v>
      </c>
      <c r="O526" s="8" t="s">
        <v>131</v>
      </c>
      <c r="P526" s="8"/>
      <c r="Q526" s="8"/>
      <c r="R526" s="5" t="s">
        <v>1435</v>
      </c>
      <c r="S526" s="5"/>
      <c r="T526" s="5"/>
      <c r="U526" s="5">
        <v>0</v>
      </c>
      <c r="V526" s="5">
        <v>0</v>
      </c>
      <c r="W526" s="5">
        <v>100</v>
      </c>
      <c r="X526" s="5" t="s">
        <v>1491</v>
      </c>
      <c r="Y526" s="5" t="s">
        <v>1255</v>
      </c>
      <c r="Z526" s="5">
        <v>12</v>
      </c>
      <c r="AA526" s="10">
        <v>7430</v>
      </c>
      <c r="AB526" s="10">
        <v>89160</v>
      </c>
      <c r="AC526" s="10">
        <f t="shared" si="8"/>
        <v>99859.200000000012</v>
      </c>
      <c r="AD526" s="5"/>
      <c r="AE526" s="10"/>
      <c r="AF526" s="10"/>
      <c r="AG526" s="8" t="s">
        <v>1328</v>
      </c>
      <c r="AH526" s="8"/>
      <c r="AI526" s="8"/>
      <c r="AJ526" s="8" t="s">
        <v>1443</v>
      </c>
      <c r="AK526" s="8" t="s">
        <v>1503</v>
      </c>
      <c r="AL526" s="8" t="s">
        <v>1504</v>
      </c>
    </row>
    <row r="527" spans="1:38" ht="45" customHeight="1">
      <c r="A527" s="5" t="s">
        <v>603</v>
      </c>
      <c r="B527" s="8" t="s">
        <v>1505</v>
      </c>
      <c r="C527" s="64" t="s">
        <v>1506</v>
      </c>
      <c r="D527" s="8" t="s">
        <v>1507</v>
      </c>
      <c r="E527" s="8" t="s">
        <v>1252</v>
      </c>
      <c r="F527" s="8"/>
      <c r="G527" s="8"/>
      <c r="H527" s="14">
        <v>0</v>
      </c>
      <c r="I527" s="8">
        <v>230000000</v>
      </c>
      <c r="J527" s="8" t="s">
        <v>16</v>
      </c>
      <c r="K527" s="8" t="s">
        <v>1365</v>
      </c>
      <c r="L527" s="8" t="s">
        <v>1253</v>
      </c>
      <c r="M527" s="8">
        <v>230000000</v>
      </c>
      <c r="N527" s="8" t="s">
        <v>3722</v>
      </c>
      <c r="O527" s="8" t="s">
        <v>131</v>
      </c>
      <c r="P527" s="8"/>
      <c r="Q527" s="8"/>
      <c r="R527" s="5" t="s">
        <v>1435</v>
      </c>
      <c r="S527" s="5"/>
      <c r="T527" s="5"/>
      <c r="U527" s="5">
        <v>0</v>
      </c>
      <c r="V527" s="5">
        <v>0</v>
      </c>
      <c r="W527" s="5">
        <v>100</v>
      </c>
      <c r="X527" s="5" t="s">
        <v>1491</v>
      </c>
      <c r="Y527" s="5" t="s">
        <v>1255</v>
      </c>
      <c r="Z527" s="5">
        <v>2</v>
      </c>
      <c r="AA527" s="10">
        <v>6800</v>
      </c>
      <c r="AB527" s="10">
        <v>13600</v>
      </c>
      <c r="AC527" s="10">
        <f t="shared" si="8"/>
        <v>15232.000000000002</v>
      </c>
      <c r="AD527" s="5"/>
      <c r="AE527" s="10"/>
      <c r="AF527" s="10"/>
      <c r="AG527" s="8" t="s">
        <v>1328</v>
      </c>
      <c r="AH527" s="8"/>
      <c r="AI527" s="8"/>
      <c r="AJ527" s="8" t="s">
        <v>1443</v>
      </c>
      <c r="AK527" s="8" t="s">
        <v>1508</v>
      </c>
      <c r="AL527" s="8" t="s">
        <v>1509</v>
      </c>
    </row>
    <row r="528" spans="1:38" ht="45" customHeight="1">
      <c r="A528" s="5" t="s">
        <v>604</v>
      </c>
      <c r="B528" s="8" t="s">
        <v>1517</v>
      </c>
      <c r="C528" s="64" t="s">
        <v>571</v>
      </c>
      <c r="D528" s="8" t="s">
        <v>1518</v>
      </c>
      <c r="E528" s="8" t="s">
        <v>1252</v>
      </c>
      <c r="F528" s="8"/>
      <c r="G528" s="8"/>
      <c r="H528" s="14">
        <v>0</v>
      </c>
      <c r="I528" s="8">
        <v>230000000</v>
      </c>
      <c r="J528" s="8" t="s">
        <v>16</v>
      </c>
      <c r="K528" s="8" t="s">
        <v>1351</v>
      </c>
      <c r="L528" s="8" t="s">
        <v>1253</v>
      </c>
      <c r="M528" s="8">
        <v>230000000</v>
      </c>
      <c r="N528" s="8" t="s">
        <v>3722</v>
      </c>
      <c r="O528" s="8" t="s">
        <v>131</v>
      </c>
      <c r="P528" s="8"/>
      <c r="Q528" s="8"/>
      <c r="R528" s="5" t="s">
        <v>1435</v>
      </c>
      <c r="S528" s="5"/>
      <c r="T528" s="5"/>
      <c r="U528" s="5">
        <v>0</v>
      </c>
      <c r="V528" s="5">
        <v>0</v>
      </c>
      <c r="W528" s="5">
        <v>100</v>
      </c>
      <c r="X528" s="5" t="s">
        <v>1519</v>
      </c>
      <c r="Y528" s="5" t="s">
        <v>1255</v>
      </c>
      <c r="Z528" s="5">
        <v>16312</v>
      </c>
      <c r="AA528" s="10">
        <v>57.946428571428569</v>
      </c>
      <c r="AB528" s="10">
        <v>945222.14285714284</v>
      </c>
      <c r="AC528" s="10">
        <f t="shared" si="8"/>
        <v>1058648.8</v>
      </c>
      <c r="AD528" s="5"/>
      <c r="AE528" s="10"/>
      <c r="AF528" s="10"/>
      <c r="AG528" s="8" t="s">
        <v>1328</v>
      </c>
      <c r="AH528" s="8"/>
      <c r="AI528" s="8"/>
      <c r="AJ528" s="8" t="s">
        <v>1443</v>
      </c>
      <c r="AK528" s="8" t="s">
        <v>1520</v>
      </c>
      <c r="AL528" s="8" t="s">
        <v>588</v>
      </c>
    </row>
    <row r="529" spans="1:38" ht="45" customHeight="1">
      <c r="A529" s="5" t="s">
        <v>605</v>
      </c>
      <c r="B529" s="8" t="s">
        <v>1521</v>
      </c>
      <c r="C529" s="64" t="s">
        <v>571</v>
      </c>
      <c r="D529" s="8" t="s">
        <v>1522</v>
      </c>
      <c r="E529" s="8" t="s">
        <v>1252</v>
      </c>
      <c r="F529" s="8"/>
      <c r="G529" s="8"/>
      <c r="H529" s="14">
        <v>0</v>
      </c>
      <c r="I529" s="8">
        <v>230000000</v>
      </c>
      <c r="J529" s="8" t="s">
        <v>16</v>
      </c>
      <c r="K529" s="8" t="s">
        <v>1351</v>
      </c>
      <c r="L529" s="8" t="s">
        <v>1253</v>
      </c>
      <c r="M529" s="8">
        <v>230000000</v>
      </c>
      <c r="N529" s="8" t="s">
        <v>3722</v>
      </c>
      <c r="O529" s="8" t="s">
        <v>131</v>
      </c>
      <c r="P529" s="8"/>
      <c r="Q529" s="8"/>
      <c r="R529" s="5" t="s">
        <v>1435</v>
      </c>
      <c r="S529" s="5"/>
      <c r="T529" s="5"/>
      <c r="U529" s="5">
        <v>0</v>
      </c>
      <c r="V529" s="5">
        <v>0</v>
      </c>
      <c r="W529" s="5">
        <v>100</v>
      </c>
      <c r="X529" s="5" t="s">
        <v>1519</v>
      </c>
      <c r="Y529" s="5" t="s">
        <v>1255</v>
      </c>
      <c r="Z529" s="5">
        <v>52</v>
      </c>
      <c r="AA529" s="10">
        <v>954.74999999999989</v>
      </c>
      <c r="AB529" s="10">
        <v>49646.999999999993</v>
      </c>
      <c r="AC529" s="10">
        <f t="shared" si="8"/>
        <v>55604.639999999999</v>
      </c>
      <c r="AD529" s="5"/>
      <c r="AE529" s="10"/>
      <c r="AF529" s="10"/>
      <c r="AG529" s="8" t="s">
        <v>1328</v>
      </c>
      <c r="AH529" s="8"/>
      <c r="AI529" s="8"/>
      <c r="AJ529" s="8" t="s">
        <v>1443</v>
      </c>
      <c r="AK529" s="8" t="s">
        <v>1523</v>
      </c>
      <c r="AL529" s="8" t="s">
        <v>1524</v>
      </c>
    </row>
    <row r="530" spans="1:38" ht="45" customHeight="1">
      <c r="A530" s="5" t="s">
        <v>606</v>
      </c>
      <c r="B530" s="8" t="s">
        <v>1525</v>
      </c>
      <c r="C530" s="64" t="s">
        <v>571</v>
      </c>
      <c r="D530" s="8" t="s">
        <v>1526</v>
      </c>
      <c r="E530" s="8" t="s">
        <v>1252</v>
      </c>
      <c r="F530" s="8"/>
      <c r="G530" s="8"/>
      <c r="H530" s="14">
        <v>0</v>
      </c>
      <c r="I530" s="8">
        <v>230000000</v>
      </c>
      <c r="J530" s="8" t="s">
        <v>16</v>
      </c>
      <c r="K530" s="8" t="s">
        <v>1351</v>
      </c>
      <c r="L530" s="8" t="s">
        <v>1253</v>
      </c>
      <c r="M530" s="8">
        <v>230000000</v>
      </c>
      <c r="N530" s="8" t="s">
        <v>3722</v>
      </c>
      <c r="O530" s="8" t="s">
        <v>131</v>
      </c>
      <c r="P530" s="8"/>
      <c r="Q530" s="8"/>
      <c r="R530" s="5" t="s">
        <v>1435</v>
      </c>
      <c r="S530" s="5"/>
      <c r="T530" s="5"/>
      <c r="U530" s="5">
        <v>0</v>
      </c>
      <c r="V530" s="5">
        <v>0</v>
      </c>
      <c r="W530" s="5">
        <v>100</v>
      </c>
      <c r="X530" s="5" t="s">
        <v>1519</v>
      </c>
      <c r="Y530" s="5" t="s">
        <v>1255</v>
      </c>
      <c r="Z530" s="5">
        <v>1400</v>
      </c>
      <c r="AA530" s="10">
        <v>422.7998</v>
      </c>
      <c r="AB530" s="10">
        <v>591919.72</v>
      </c>
      <c r="AC530" s="10">
        <f t="shared" si="8"/>
        <v>662950.08640000003</v>
      </c>
      <c r="AD530" s="5"/>
      <c r="AE530" s="10"/>
      <c r="AF530" s="10"/>
      <c r="AG530" s="8" t="s">
        <v>1328</v>
      </c>
      <c r="AH530" s="8"/>
      <c r="AI530" s="8"/>
      <c r="AJ530" s="8" t="s">
        <v>1443</v>
      </c>
      <c r="AK530" s="8" t="s">
        <v>1527</v>
      </c>
      <c r="AL530" s="8" t="s">
        <v>579</v>
      </c>
    </row>
    <row r="531" spans="1:38" ht="45" customHeight="1">
      <c r="A531" s="5" t="s">
        <v>607</v>
      </c>
      <c r="B531" s="8" t="s">
        <v>1528</v>
      </c>
      <c r="C531" s="64" t="s">
        <v>571</v>
      </c>
      <c r="D531" s="8" t="s">
        <v>1529</v>
      </c>
      <c r="E531" s="8" t="s">
        <v>1252</v>
      </c>
      <c r="F531" s="8"/>
      <c r="G531" s="8"/>
      <c r="H531" s="14">
        <v>0</v>
      </c>
      <c r="I531" s="8">
        <v>230000000</v>
      </c>
      <c r="J531" s="8" t="s">
        <v>16</v>
      </c>
      <c r="K531" s="8" t="s">
        <v>1351</v>
      </c>
      <c r="L531" s="8" t="s">
        <v>1253</v>
      </c>
      <c r="M531" s="8">
        <v>230000000</v>
      </c>
      <c r="N531" s="8" t="s">
        <v>3722</v>
      </c>
      <c r="O531" s="8" t="s">
        <v>131</v>
      </c>
      <c r="P531" s="8"/>
      <c r="Q531" s="8"/>
      <c r="R531" s="5" t="s">
        <v>1435</v>
      </c>
      <c r="S531" s="5"/>
      <c r="T531" s="5"/>
      <c r="U531" s="5">
        <v>0</v>
      </c>
      <c r="V531" s="5">
        <v>0</v>
      </c>
      <c r="W531" s="5">
        <v>100</v>
      </c>
      <c r="X531" s="5" t="s">
        <v>1519</v>
      </c>
      <c r="Y531" s="5" t="s">
        <v>1255</v>
      </c>
      <c r="Z531" s="5">
        <v>3500</v>
      </c>
      <c r="AA531" s="10">
        <v>209.75999999999996</v>
      </c>
      <c r="AB531" s="10">
        <v>734159.99999999988</v>
      </c>
      <c r="AC531" s="10">
        <f t="shared" si="8"/>
        <v>822259.19999999995</v>
      </c>
      <c r="AD531" s="5"/>
      <c r="AE531" s="10"/>
      <c r="AF531" s="10"/>
      <c r="AG531" s="8" t="s">
        <v>1328</v>
      </c>
      <c r="AH531" s="8"/>
      <c r="AI531" s="8"/>
      <c r="AJ531" s="8" t="s">
        <v>1443</v>
      </c>
      <c r="AK531" s="8" t="s">
        <v>1530</v>
      </c>
      <c r="AL531" s="8" t="s">
        <v>1531</v>
      </c>
    </row>
    <row r="532" spans="1:38" ht="45" customHeight="1">
      <c r="A532" s="5" t="s">
        <v>608</v>
      </c>
      <c r="B532" s="8" t="s">
        <v>1532</v>
      </c>
      <c r="C532" s="64" t="s">
        <v>571</v>
      </c>
      <c r="D532" s="8" t="s">
        <v>1533</v>
      </c>
      <c r="E532" s="8" t="s">
        <v>1252</v>
      </c>
      <c r="F532" s="8"/>
      <c r="G532" s="8"/>
      <c r="H532" s="14">
        <v>0</v>
      </c>
      <c r="I532" s="8">
        <v>230000000</v>
      </c>
      <c r="J532" s="8" t="s">
        <v>16</v>
      </c>
      <c r="K532" s="8" t="s">
        <v>1351</v>
      </c>
      <c r="L532" s="8" t="s">
        <v>1253</v>
      </c>
      <c r="M532" s="8">
        <v>230000000</v>
      </c>
      <c r="N532" s="8" t="s">
        <v>3722</v>
      </c>
      <c r="O532" s="8" t="s">
        <v>131</v>
      </c>
      <c r="P532" s="8"/>
      <c r="Q532" s="8"/>
      <c r="R532" s="5" t="s">
        <v>1435</v>
      </c>
      <c r="S532" s="5"/>
      <c r="T532" s="5"/>
      <c r="U532" s="5">
        <v>0</v>
      </c>
      <c r="V532" s="5">
        <v>0</v>
      </c>
      <c r="W532" s="5">
        <v>100</v>
      </c>
      <c r="X532" s="5" t="s">
        <v>1519</v>
      </c>
      <c r="Y532" s="5" t="s">
        <v>1255</v>
      </c>
      <c r="Z532" s="5">
        <v>5000</v>
      </c>
      <c r="AA532" s="10">
        <v>44.940000000000005</v>
      </c>
      <c r="AB532" s="10">
        <v>224700.00000000003</v>
      </c>
      <c r="AC532" s="10">
        <f t="shared" si="8"/>
        <v>251664.00000000006</v>
      </c>
      <c r="AD532" s="5"/>
      <c r="AE532" s="10"/>
      <c r="AF532" s="10"/>
      <c r="AG532" s="8" t="s">
        <v>1328</v>
      </c>
      <c r="AH532" s="8"/>
      <c r="AI532" s="8"/>
      <c r="AJ532" s="8" t="s">
        <v>1443</v>
      </c>
      <c r="AK532" s="8" t="s">
        <v>1534</v>
      </c>
      <c r="AL532" s="8" t="s">
        <v>573</v>
      </c>
    </row>
    <row r="533" spans="1:38" ht="45" customHeight="1">
      <c r="A533" s="5" t="s">
        <v>609</v>
      </c>
      <c r="B533" s="8" t="s">
        <v>1535</v>
      </c>
      <c r="C533" s="64" t="s">
        <v>571</v>
      </c>
      <c r="D533" s="8" t="s">
        <v>1536</v>
      </c>
      <c r="E533" s="8" t="s">
        <v>1252</v>
      </c>
      <c r="F533" s="8"/>
      <c r="G533" s="8"/>
      <c r="H533" s="14">
        <v>0</v>
      </c>
      <c r="I533" s="8">
        <v>230000000</v>
      </c>
      <c r="J533" s="8" t="s">
        <v>16</v>
      </c>
      <c r="K533" s="8" t="s">
        <v>1351</v>
      </c>
      <c r="L533" s="8" t="s">
        <v>1253</v>
      </c>
      <c r="M533" s="8">
        <v>230000000</v>
      </c>
      <c r="N533" s="8" t="s">
        <v>3722</v>
      </c>
      <c r="O533" s="8" t="s">
        <v>131</v>
      </c>
      <c r="P533" s="8"/>
      <c r="Q533" s="8"/>
      <c r="R533" s="5" t="s">
        <v>1435</v>
      </c>
      <c r="S533" s="5"/>
      <c r="T533" s="5"/>
      <c r="U533" s="5">
        <v>0</v>
      </c>
      <c r="V533" s="5">
        <v>0</v>
      </c>
      <c r="W533" s="5">
        <v>100</v>
      </c>
      <c r="X533" s="5" t="s">
        <v>1519</v>
      </c>
      <c r="Y533" s="5" t="s">
        <v>1255</v>
      </c>
      <c r="Z533" s="5">
        <v>2000</v>
      </c>
      <c r="AA533" s="10">
        <v>88.210799999999992</v>
      </c>
      <c r="AB533" s="10">
        <v>176421.59999999998</v>
      </c>
      <c r="AC533" s="10">
        <f t="shared" si="8"/>
        <v>197592.19199999998</v>
      </c>
      <c r="AD533" s="5"/>
      <c r="AE533" s="10"/>
      <c r="AF533" s="10"/>
      <c r="AG533" s="8" t="s">
        <v>1328</v>
      </c>
      <c r="AH533" s="8"/>
      <c r="AI533" s="8"/>
      <c r="AJ533" s="8" t="s">
        <v>1443</v>
      </c>
      <c r="AK533" s="8" t="s">
        <v>1537</v>
      </c>
      <c r="AL533" s="8" t="s">
        <v>584</v>
      </c>
    </row>
    <row r="534" spans="1:38" ht="45" customHeight="1">
      <c r="A534" s="5" t="s">
        <v>610</v>
      </c>
      <c r="B534" s="8" t="s">
        <v>1538</v>
      </c>
      <c r="C534" s="64" t="s">
        <v>571</v>
      </c>
      <c r="D534" s="8" t="s">
        <v>1539</v>
      </c>
      <c r="E534" s="8" t="s">
        <v>1252</v>
      </c>
      <c r="F534" s="8"/>
      <c r="G534" s="8"/>
      <c r="H534" s="14">
        <v>0</v>
      </c>
      <c r="I534" s="8">
        <v>230000000</v>
      </c>
      <c r="J534" s="8" t="s">
        <v>16</v>
      </c>
      <c r="K534" s="8" t="s">
        <v>1351</v>
      </c>
      <c r="L534" s="8" t="s">
        <v>1253</v>
      </c>
      <c r="M534" s="8">
        <v>230000000</v>
      </c>
      <c r="N534" s="8" t="s">
        <v>3722</v>
      </c>
      <c r="O534" s="8" t="s">
        <v>131</v>
      </c>
      <c r="P534" s="8"/>
      <c r="Q534" s="8"/>
      <c r="R534" s="5" t="s">
        <v>1435</v>
      </c>
      <c r="S534" s="5"/>
      <c r="T534" s="5"/>
      <c r="U534" s="5">
        <v>0</v>
      </c>
      <c r="V534" s="5">
        <v>0</v>
      </c>
      <c r="W534" s="5">
        <v>100</v>
      </c>
      <c r="X534" s="5" t="s">
        <v>1519</v>
      </c>
      <c r="Y534" s="5" t="s">
        <v>1255</v>
      </c>
      <c r="Z534" s="5">
        <v>7000</v>
      </c>
      <c r="AA534" s="10">
        <v>318.85999999999996</v>
      </c>
      <c r="AB534" s="10">
        <v>2232019.9999999995</v>
      </c>
      <c r="AC534" s="10">
        <f t="shared" si="8"/>
        <v>2499862.4</v>
      </c>
      <c r="AD534" s="5"/>
      <c r="AE534" s="10"/>
      <c r="AF534" s="10"/>
      <c r="AG534" s="8" t="s">
        <v>1328</v>
      </c>
      <c r="AH534" s="8"/>
      <c r="AI534" s="8"/>
      <c r="AJ534" s="8" t="s">
        <v>1443</v>
      </c>
      <c r="AK534" s="8" t="s">
        <v>1540</v>
      </c>
      <c r="AL534" s="8" t="s">
        <v>575</v>
      </c>
    </row>
    <row r="535" spans="1:38" ht="45" customHeight="1">
      <c r="A535" s="5" t="s">
        <v>611</v>
      </c>
      <c r="B535" s="8" t="s">
        <v>1541</v>
      </c>
      <c r="C535" s="64" t="s">
        <v>571</v>
      </c>
      <c r="D535" s="8" t="s">
        <v>1542</v>
      </c>
      <c r="E535" s="8" t="s">
        <v>1252</v>
      </c>
      <c r="F535" s="8"/>
      <c r="G535" s="8"/>
      <c r="H535" s="14">
        <v>0</v>
      </c>
      <c r="I535" s="8">
        <v>230000000</v>
      </c>
      <c r="J535" s="8" t="s">
        <v>16</v>
      </c>
      <c r="K535" s="8" t="s">
        <v>1351</v>
      </c>
      <c r="L535" s="8" t="s">
        <v>1253</v>
      </c>
      <c r="M535" s="8">
        <v>230000000</v>
      </c>
      <c r="N535" s="8" t="s">
        <v>3722</v>
      </c>
      <c r="O535" s="8" t="s">
        <v>131</v>
      </c>
      <c r="P535" s="8"/>
      <c r="Q535" s="8"/>
      <c r="R535" s="5" t="s">
        <v>1435</v>
      </c>
      <c r="S535" s="5"/>
      <c r="T535" s="5"/>
      <c r="U535" s="5">
        <v>0</v>
      </c>
      <c r="V535" s="5">
        <v>0</v>
      </c>
      <c r="W535" s="5">
        <v>100</v>
      </c>
      <c r="X535" s="5" t="s">
        <v>1519</v>
      </c>
      <c r="Y535" s="5" t="s">
        <v>1255</v>
      </c>
      <c r="Z535" s="5">
        <v>7000</v>
      </c>
      <c r="AA535" s="10">
        <v>97.888949999999994</v>
      </c>
      <c r="AB535" s="10">
        <v>685222.64999999991</v>
      </c>
      <c r="AC535" s="10">
        <f t="shared" si="8"/>
        <v>767449.36800000002</v>
      </c>
      <c r="AD535" s="5"/>
      <c r="AE535" s="10"/>
      <c r="AF535" s="10"/>
      <c r="AG535" s="8" t="s">
        <v>1328</v>
      </c>
      <c r="AH535" s="8"/>
      <c r="AI535" s="8"/>
      <c r="AJ535" s="8" t="s">
        <v>1443</v>
      </c>
      <c r="AK535" s="8" t="s">
        <v>1543</v>
      </c>
      <c r="AL535" s="8" t="s">
        <v>1544</v>
      </c>
    </row>
    <row r="536" spans="1:38" ht="45" customHeight="1">
      <c r="A536" s="5" t="s">
        <v>612</v>
      </c>
      <c r="B536" s="8" t="s">
        <v>1545</v>
      </c>
      <c r="C536" s="64" t="s">
        <v>571</v>
      </c>
      <c r="D536" s="8" t="s">
        <v>1546</v>
      </c>
      <c r="E536" s="8" t="s">
        <v>1252</v>
      </c>
      <c r="F536" s="8"/>
      <c r="G536" s="8"/>
      <c r="H536" s="14">
        <v>0</v>
      </c>
      <c r="I536" s="8">
        <v>230000000</v>
      </c>
      <c r="J536" s="8" t="s">
        <v>16</v>
      </c>
      <c r="K536" s="8" t="s">
        <v>1351</v>
      </c>
      <c r="L536" s="8" t="s">
        <v>1253</v>
      </c>
      <c r="M536" s="8">
        <v>230000000</v>
      </c>
      <c r="N536" s="8" t="s">
        <v>3722</v>
      </c>
      <c r="O536" s="8" t="s">
        <v>131</v>
      </c>
      <c r="P536" s="8"/>
      <c r="Q536" s="8"/>
      <c r="R536" s="5" t="s">
        <v>1435</v>
      </c>
      <c r="S536" s="5"/>
      <c r="T536" s="5"/>
      <c r="U536" s="5">
        <v>0</v>
      </c>
      <c r="V536" s="5">
        <v>0</v>
      </c>
      <c r="W536" s="5">
        <v>100</v>
      </c>
      <c r="X536" s="5" t="s">
        <v>1519</v>
      </c>
      <c r="Y536" s="5" t="s">
        <v>1255</v>
      </c>
      <c r="Z536" s="5">
        <v>2000</v>
      </c>
      <c r="AA536" s="10">
        <v>57.946428571428569</v>
      </c>
      <c r="AB536" s="10">
        <v>115892.85714285714</v>
      </c>
      <c r="AC536" s="10">
        <f t="shared" si="8"/>
        <v>129800.00000000001</v>
      </c>
      <c r="AD536" s="5"/>
      <c r="AE536" s="10"/>
      <c r="AF536" s="10"/>
      <c r="AG536" s="8" t="s">
        <v>1328</v>
      </c>
      <c r="AH536" s="8"/>
      <c r="AI536" s="8"/>
      <c r="AJ536" s="8" t="s">
        <v>1443</v>
      </c>
      <c r="AK536" s="8" t="s">
        <v>1547</v>
      </c>
      <c r="AL536" s="8" t="s">
        <v>1548</v>
      </c>
    </row>
    <row r="537" spans="1:38" ht="45" customHeight="1">
      <c r="A537" s="5" t="s">
        <v>613</v>
      </c>
      <c r="B537" s="8" t="s">
        <v>1532</v>
      </c>
      <c r="C537" s="64" t="s">
        <v>571</v>
      </c>
      <c r="D537" s="8" t="s">
        <v>1533</v>
      </c>
      <c r="E537" s="8" t="s">
        <v>1252</v>
      </c>
      <c r="F537" s="8"/>
      <c r="G537" s="8"/>
      <c r="H537" s="14">
        <v>0</v>
      </c>
      <c r="I537" s="8">
        <v>230000000</v>
      </c>
      <c r="J537" s="8" t="s">
        <v>16</v>
      </c>
      <c r="K537" s="8" t="s">
        <v>1351</v>
      </c>
      <c r="L537" s="8" t="s">
        <v>1253</v>
      </c>
      <c r="M537" s="8">
        <v>230000000</v>
      </c>
      <c r="N537" s="8" t="s">
        <v>3722</v>
      </c>
      <c r="O537" s="8" t="s">
        <v>131</v>
      </c>
      <c r="P537" s="8"/>
      <c r="Q537" s="8"/>
      <c r="R537" s="5" t="s">
        <v>1435</v>
      </c>
      <c r="S537" s="5"/>
      <c r="T537" s="5"/>
      <c r="U537" s="5">
        <v>0</v>
      </c>
      <c r="V537" s="5">
        <v>0</v>
      </c>
      <c r="W537" s="5">
        <v>100</v>
      </c>
      <c r="X537" s="5" t="s">
        <v>1519</v>
      </c>
      <c r="Y537" s="5" t="s">
        <v>1255</v>
      </c>
      <c r="Z537" s="5">
        <v>3000</v>
      </c>
      <c r="AA537" s="10">
        <v>26.785714285714285</v>
      </c>
      <c r="AB537" s="10">
        <v>80357.142857142855</v>
      </c>
      <c r="AC537" s="10">
        <f t="shared" si="8"/>
        <v>90000</v>
      </c>
      <c r="AD537" s="5"/>
      <c r="AE537" s="10"/>
      <c r="AF537" s="10"/>
      <c r="AG537" s="8" t="s">
        <v>1328</v>
      </c>
      <c r="AH537" s="8"/>
      <c r="AI537" s="8"/>
      <c r="AJ537" s="8" t="s">
        <v>1443</v>
      </c>
      <c r="AK537" s="8" t="s">
        <v>1549</v>
      </c>
      <c r="AL537" s="8" t="s">
        <v>577</v>
      </c>
    </row>
    <row r="538" spans="1:38" ht="45" customHeight="1">
      <c r="A538" s="5" t="s">
        <v>614</v>
      </c>
      <c r="B538" s="8" t="s">
        <v>1525</v>
      </c>
      <c r="C538" s="64" t="s">
        <v>571</v>
      </c>
      <c r="D538" s="8" t="s">
        <v>1526</v>
      </c>
      <c r="E538" s="8" t="s">
        <v>1252</v>
      </c>
      <c r="F538" s="8"/>
      <c r="G538" s="8"/>
      <c r="H538" s="14">
        <v>0</v>
      </c>
      <c r="I538" s="8">
        <v>230000000</v>
      </c>
      <c r="J538" s="8" t="s">
        <v>16</v>
      </c>
      <c r="K538" s="8" t="s">
        <v>1351</v>
      </c>
      <c r="L538" s="8" t="s">
        <v>1253</v>
      </c>
      <c r="M538" s="8">
        <v>230000000</v>
      </c>
      <c r="N538" s="8" t="s">
        <v>3722</v>
      </c>
      <c r="O538" s="8" t="s">
        <v>131</v>
      </c>
      <c r="P538" s="8"/>
      <c r="Q538" s="8"/>
      <c r="R538" s="5" t="s">
        <v>1435</v>
      </c>
      <c r="S538" s="5"/>
      <c r="T538" s="5"/>
      <c r="U538" s="5">
        <v>0</v>
      </c>
      <c r="V538" s="5">
        <v>0</v>
      </c>
      <c r="W538" s="5">
        <v>100</v>
      </c>
      <c r="X538" s="5" t="s">
        <v>1519</v>
      </c>
      <c r="Y538" s="5" t="s">
        <v>1255</v>
      </c>
      <c r="Z538" s="5">
        <v>2000</v>
      </c>
      <c r="AA538" s="10">
        <v>312.49999999999994</v>
      </c>
      <c r="AB538" s="10">
        <v>624999.99999999988</v>
      </c>
      <c r="AC538" s="10">
        <f t="shared" si="8"/>
        <v>699999.99999999988</v>
      </c>
      <c r="AD538" s="5"/>
      <c r="AE538" s="10"/>
      <c r="AF538" s="10"/>
      <c r="AG538" s="8" t="s">
        <v>1328</v>
      </c>
      <c r="AH538" s="8"/>
      <c r="AI538" s="8"/>
      <c r="AJ538" s="8" t="s">
        <v>1443</v>
      </c>
      <c r="AK538" s="8" t="s">
        <v>1550</v>
      </c>
      <c r="AL538" s="8" t="s">
        <v>1551</v>
      </c>
    </row>
    <row r="539" spans="1:38" ht="45" customHeight="1">
      <c r="A539" s="5" t="s">
        <v>617</v>
      </c>
      <c r="B539" s="8" t="s">
        <v>1552</v>
      </c>
      <c r="C539" s="64" t="s">
        <v>571</v>
      </c>
      <c r="D539" s="8" t="s">
        <v>1553</v>
      </c>
      <c r="E539" s="8" t="s">
        <v>15</v>
      </c>
      <c r="F539" s="8" t="s">
        <v>1257</v>
      </c>
      <c r="G539" s="8" t="s">
        <v>1554</v>
      </c>
      <c r="H539" s="14">
        <v>0</v>
      </c>
      <c r="I539" s="8">
        <v>230000000</v>
      </c>
      <c r="J539" s="8" t="s">
        <v>16</v>
      </c>
      <c r="K539" s="8" t="s">
        <v>1351</v>
      </c>
      <c r="L539" s="8" t="s">
        <v>1253</v>
      </c>
      <c r="M539" s="8">
        <v>230000000</v>
      </c>
      <c r="N539" s="8" t="s">
        <v>3722</v>
      </c>
      <c r="O539" s="8" t="s">
        <v>131</v>
      </c>
      <c r="P539" s="8"/>
      <c r="Q539" s="8"/>
      <c r="R539" s="5" t="s">
        <v>1435</v>
      </c>
      <c r="S539" s="5"/>
      <c r="T539" s="5"/>
      <c r="U539" s="5">
        <v>0</v>
      </c>
      <c r="V539" s="5">
        <v>0</v>
      </c>
      <c r="W539" s="5">
        <v>100</v>
      </c>
      <c r="X539" s="5" t="s">
        <v>1519</v>
      </c>
      <c r="Y539" s="5" t="s">
        <v>1255</v>
      </c>
      <c r="Z539" s="5">
        <v>4709</v>
      </c>
      <c r="AA539" s="10">
        <v>456</v>
      </c>
      <c r="AB539" s="10">
        <v>2147304</v>
      </c>
      <c r="AC539" s="10">
        <f t="shared" si="8"/>
        <v>2404980.4800000004</v>
      </c>
      <c r="AD539" s="5"/>
      <c r="AE539" s="10"/>
      <c r="AF539" s="10"/>
      <c r="AG539" s="8" t="s">
        <v>1328</v>
      </c>
      <c r="AH539" s="8"/>
      <c r="AI539" s="8"/>
      <c r="AJ539" s="8" t="s">
        <v>1443</v>
      </c>
      <c r="AK539" s="8" t="s">
        <v>1555</v>
      </c>
      <c r="AL539" s="8" t="s">
        <v>1556</v>
      </c>
    </row>
    <row r="540" spans="1:38" ht="45" customHeight="1">
      <c r="A540" s="5" t="s">
        <v>618</v>
      </c>
      <c r="B540" s="8" t="s">
        <v>1557</v>
      </c>
      <c r="C540" s="64" t="s">
        <v>571</v>
      </c>
      <c r="D540" s="8" t="s">
        <v>1558</v>
      </c>
      <c r="E540" s="8" t="s">
        <v>1252</v>
      </c>
      <c r="F540" s="8"/>
      <c r="G540" s="8"/>
      <c r="H540" s="14">
        <v>0</v>
      </c>
      <c r="I540" s="8">
        <v>230000000</v>
      </c>
      <c r="J540" s="8" t="s">
        <v>16</v>
      </c>
      <c r="K540" s="8" t="s">
        <v>1351</v>
      </c>
      <c r="L540" s="8" t="s">
        <v>1253</v>
      </c>
      <c r="M540" s="8">
        <v>230000000</v>
      </c>
      <c r="N540" s="8" t="s">
        <v>3722</v>
      </c>
      <c r="O540" s="8" t="s">
        <v>131</v>
      </c>
      <c r="P540" s="8"/>
      <c r="Q540" s="8"/>
      <c r="R540" s="5" t="s">
        <v>1435</v>
      </c>
      <c r="S540" s="5"/>
      <c r="T540" s="5"/>
      <c r="U540" s="5">
        <v>0</v>
      </c>
      <c r="V540" s="5">
        <v>0</v>
      </c>
      <c r="W540" s="5">
        <v>100</v>
      </c>
      <c r="X540" s="5" t="s">
        <v>1519</v>
      </c>
      <c r="Y540" s="5" t="s">
        <v>1255</v>
      </c>
      <c r="Z540" s="5">
        <v>6000</v>
      </c>
      <c r="AA540" s="10">
        <v>44.642857142857139</v>
      </c>
      <c r="AB540" s="10">
        <v>267857.14285714284</v>
      </c>
      <c r="AC540" s="10">
        <f t="shared" si="8"/>
        <v>300000</v>
      </c>
      <c r="AD540" s="5"/>
      <c r="AE540" s="10"/>
      <c r="AF540" s="10"/>
      <c r="AG540" s="8" t="s">
        <v>1328</v>
      </c>
      <c r="AH540" s="8"/>
      <c r="AI540" s="8"/>
      <c r="AJ540" s="8" t="s">
        <v>1443</v>
      </c>
      <c r="AK540" s="8" t="s">
        <v>1559</v>
      </c>
      <c r="AL540" s="8" t="s">
        <v>1560</v>
      </c>
    </row>
    <row r="541" spans="1:38" ht="45" customHeight="1">
      <c r="A541" s="5" t="s">
        <v>619</v>
      </c>
      <c r="B541" s="8" t="s">
        <v>1561</v>
      </c>
      <c r="C541" s="64" t="s">
        <v>768</v>
      </c>
      <c r="D541" s="8" t="s">
        <v>1562</v>
      </c>
      <c r="E541" s="8" t="s">
        <v>1252</v>
      </c>
      <c r="F541" s="8"/>
      <c r="G541" s="8"/>
      <c r="H541" s="14">
        <v>0</v>
      </c>
      <c r="I541" s="8">
        <v>230000000</v>
      </c>
      <c r="J541" s="8" t="s">
        <v>16</v>
      </c>
      <c r="K541" s="8" t="s">
        <v>1351</v>
      </c>
      <c r="L541" s="8" t="s">
        <v>1253</v>
      </c>
      <c r="M541" s="8">
        <v>230000000</v>
      </c>
      <c r="N541" s="8" t="s">
        <v>3722</v>
      </c>
      <c r="O541" s="8" t="s">
        <v>131</v>
      </c>
      <c r="P541" s="8"/>
      <c r="Q541" s="8"/>
      <c r="R541" s="5" t="s">
        <v>1346</v>
      </c>
      <c r="S541" s="5"/>
      <c r="T541" s="5"/>
      <c r="U541" s="5">
        <v>0</v>
      </c>
      <c r="V541" s="5">
        <v>0</v>
      </c>
      <c r="W541" s="5">
        <v>100</v>
      </c>
      <c r="X541" s="5" t="s">
        <v>1491</v>
      </c>
      <c r="Y541" s="5" t="s">
        <v>1255</v>
      </c>
      <c r="Z541" s="5">
        <v>4000</v>
      </c>
      <c r="AA541" s="10">
        <v>579.46428571428567</v>
      </c>
      <c r="AB541" s="10">
        <v>2317857.1428571427</v>
      </c>
      <c r="AC541" s="10">
        <f t="shared" si="8"/>
        <v>2596000</v>
      </c>
      <c r="AD541" s="5"/>
      <c r="AE541" s="10"/>
      <c r="AF541" s="10"/>
      <c r="AG541" s="8" t="s">
        <v>1328</v>
      </c>
      <c r="AH541" s="8"/>
      <c r="AI541" s="8"/>
      <c r="AJ541" s="8" t="s">
        <v>1443</v>
      </c>
      <c r="AK541" s="8" t="s">
        <v>1563</v>
      </c>
      <c r="AL541" s="8" t="s">
        <v>1564</v>
      </c>
    </row>
    <row r="542" spans="1:38" ht="45" customHeight="1">
      <c r="A542" s="5" t="s">
        <v>622</v>
      </c>
      <c r="B542" s="8" t="s">
        <v>1561</v>
      </c>
      <c r="C542" s="64" t="s">
        <v>768</v>
      </c>
      <c r="D542" s="8" t="s">
        <v>1562</v>
      </c>
      <c r="E542" s="8" t="s">
        <v>1252</v>
      </c>
      <c r="F542" s="8"/>
      <c r="G542" s="8"/>
      <c r="H542" s="14">
        <v>0</v>
      </c>
      <c r="I542" s="8">
        <v>230000000</v>
      </c>
      <c r="J542" s="8" t="s">
        <v>16</v>
      </c>
      <c r="K542" s="8" t="s">
        <v>1365</v>
      </c>
      <c r="L542" s="8" t="s">
        <v>1253</v>
      </c>
      <c r="M542" s="8">
        <v>230000000</v>
      </c>
      <c r="N542" s="8" t="s">
        <v>3722</v>
      </c>
      <c r="O542" s="8" t="s">
        <v>131</v>
      </c>
      <c r="P542" s="8"/>
      <c r="Q542" s="8"/>
      <c r="R542" s="5" t="s">
        <v>1435</v>
      </c>
      <c r="S542" s="5"/>
      <c r="T542" s="5"/>
      <c r="U542" s="5">
        <v>0</v>
      </c>
      <c r="V542" s="5">
        <v>0</v>
      </c>
      <c r="W542" s="5">
        <v>100</v>
      </c>
      <c r="X542" s="5" t="s">
        <v>1491</v>
      </c>
      <c r="Y542" s="5" t="s">
        <v>1255</v>
      </c>
      <c r="Z542" s="5">
        <v>100</v>
      </c>
      <c r="AA542" s="10">
        <v>12042</v>
      </c>
      <c r="AB542" s="10">
        <v>1204200</v>
      </c>
      <c r="AC542" s="10">
        <f t="shared" si="8"/>
        <v>1348704.0000000002</v>
      </c>
      <c r="AD542" s="5"/>
      <c r="AE542" s="10"/>
      <c r="AF542" s="10"/>
      <c r="AG542" s="8" t="s">
        <v>1328</v>
      </c>
      <c r="AH542" s="8"/>
      <c r="AI542" s="8"/>
      <c r="AJ542" s="8" t="s">
        <v>1443</v>
      </c>
      <c r="AK542" s="8" t="s">
        <v>1565</v>
      </c>
      <c r="AL542" s="8" t="s">
        <v>1566</v>
      </c>
    </row>
    <row r="543" spans="1:38" ht="45" customHeight="1">
      <c r="A543" s="5" t="s">
        <v>623</v>
      </c>
      <c r="B543" s="8" t="s">
        <v>1567</v>
      </c>
      <c r="C543" s="64" t="s">
        <v>771</v>
      </c>
      <c r="D543" s="8" t="s">
        <v>1568</v>
      </c>
      <c r="E543" s="8" t="s">
        <v>1252</v>
      </c>
      <c r="F543" s="8"/>
      <c r="G543" s="8"/>
      <c r="H543" s="14">
        <v>0</v>
      </c>
      <c r="I543" s="8">
        <v>230000000</v>
      </c>
      <c r="J543" s="8" t="s">
        <v>16</v>
      </c>
      <c r="K543" s="8" t="s">
        <v>1365</v>
      </c>
      <c r="L543" s="8" t="s">
        <v>1253</v>
      </c>
      <c r="M543" s="8">
        <v>230000000</v>
      </c>
      <c r="N543" s="8" t="s">
        <v>3722</v>
      </c>
      <c r="O543" s="8" t="s">
        <v>131</v>
      </c>
      <c r="P543" s="8"/>
      <c r="Q543" s="8"/>
      <c r="R543" s="5" t="s">
        <v>1435</v>
      </c>
      <c r="S543" s="5"/>
      <c r="T543" s="5"/>
      <c r="U543" s="5">
        <v>0</v>
      </c>
      <c r="V543" s="5">
        <v>0</v>
      </c>
      <c r="W543" s="5">
        <v>100</v>
      </c>
      <c r="X543" s="5" t="s">
        <v>1491</v>
      </c>
      <c r="Y543" s="5" t="s">
        <v>1255</v>
      </c>
      <c r="Z543" s="5">
        <v>1000</v>
      </c>
      <c r="AA543" s="10">
        <v>844.64285714285711</v>
      </c>
      <c r="AB543" s="10">
        <v>844642.85714285716</v>
      </c>
      <c r="AC543" s="10">
        <f t="shared" si="8"/>
        <v>946000.00000000012</v>
      </c>
      <c r="AD543" s="5"/>
      <c r="AE543" s="10"/>
      <c r="AF543" s="10"/>
      <c r="AG543" s="8" t="s">
        <v>1328</v>
      </c>
      <c r="AH543" s="8"/>
      <c r="AI543" s="8"/>
      <c r="AJ543" s="8" t="s">
        <v>1443</v>
      </c>
      <c r="AK543" s="8" t="s">
        <v>1569</v>
      </c>
      <c r="AL543" s="8" t="s">
        <v>1570</v>
      </c>
    </row>
    <row r="544" spans="1:38" ht="45" customHeight="1">
      <c r="A544" s="5" t="s">
        <v>624</v>
      </c>
      <c r="B544" s="8" t="s">
        <v>1567</v>
      </c>
      <c r="C544" s="64" t="s">
        <v>771</v>
      </c>
      <c r="D544" s="8" t="s">
        <v>1568</v>
      </c>
      <c r="E544" s="8" t="s">
        <v>1252</v>
      </c>
      <c r="F544" s="8"/>
      <c r="G544" s="8"/>
      <c r="H544" s="14">
        <v>0</v>
      </c>
      <c r="I544" s="8">
        <v>230000000</v>
      </c>
      <c r="J544" s="8" t="s">
        <v>16</v>
      </c>
      <c r="K544" s="8" t="s">
        <v>1365</v>
      </c>
      <c r="L544" s="8" t="s">
        <v>1253</v>
      </c>
      <c r="M544" s="8">
        <v>230000000</v>
      </c>
      <c r="N544" s="8" t="s">
        <v>3722</v>
      </c>
      <c r="O544" s="8" t="s">
        <v>131</v>
      </c>
      <c r="P544" s="8"/>
      <c r="Q544" s="8"/>
      <c r="R544" s="5" t="s">
        <v>1435</v>
      </c>
      <c r="S544" s="5"/>
      <c r="T544" s="5"/>
      <c r="U544" s="5">
        <v>0</v>
      </c>
      <c r="V544" s="5">
        <v>0</v>
      </c>
      <c r="W544" s="5">
        <v>100</v>
      </c>
      <c r="X544" s="5" t="s">
        <v>1491</v>
      </c>
      <c r="Y544" s="5" t="s">
        <v>1255</v>
      </c>
      <c r="Z544" s="5">
        <v>350</v>
      </c>
      <c r="AA544" s="10">
        <v>750</v>
      </c>
      <c r="AB544" s="10">
        <v>262500</v>
      </c>
      <c r="AC544" s="10">
        <f t="shared" si="8"/>
        <v>294000</v>
      </c>
      <c r="AD544" s="5"/>
      <c r="AE544" s="10"/>
      <c r="AF544" s="10"/>
      <c r="AG544" s="8" t="s">
        <v>1328</v>
      </c>
      <c r="AH544" s="8"/>
      <c r="AI544" s="8"/>
      <c r="AJ544" s="8" t="s">
        <v>1443</v>
      </c>
      <c r="AK544" s="8" t="s">
        <v>1571</v>
      </c>
      <c r="AL544" s="8" t="s">
        <v>1572</v>
      </c>
    </row>
    <row r="545" spans="1:38" ht="45" customHeight="1">
      <c r="A545" s="5" t="s">
        <v>626</v>
      </c>
      <c r="B545" s="8" t="s">
        <v>1567</v>
      </c>
      <c r="C545" s="64" t="s">
        <v>771</v>
      </c>
      <c r="D545" s="8" t="s">
        <v>1568</v>
      </c>
      <c r="E545" s="8" t="s">
        <v>1252</v>
      </c>
      <c r="F545" s="8"/>
      <c r="G545" s="8"/>
      <c r="H545" s="14">
        <v>0</v>
      </c>
      <c r="I545" s="8">
        <v>230000000</v>
      </c>
      <c r="J545" s="8" t="s">
        <v>16</v>
      </c>
      <c r="K545" s="8" t="s">
        <v>1365</v>
      </c>
      <c r="L545" s="8" t="s">
        <v>1253</v>
      </c>
      <c r="M545" s="8">
        <v>230000000</v>
      </c>
      <c r="N545" s="8" t="s">
        <v>3722</v>
      </c>
      <c r="O545" s="8" t="s">
        <v>131</v>
      </c>
      <c r="P545" s="8"/>
      <c r="Q545" s="8"/>
      <c r="R545" s="5" t="s">
        <v>1435</v>
      </c>
      <c r="S545" s="5"/>
      <c r="T545" s="5"/>
      <c r="U545" s="5">
        <v>0</v>
      </c>
      <c r="V545" s="5">
        <v>0</v>
      </c>
      <c r="W545" s="5">
        <v>100</v>
      </c>
      <c r="X545" s="5" t="s">
        <v>1491</v>
      </c>
      <c r="Y545" s="5" t="s">
        <v>1255</v>
      </c>
      <c r="Z545" s="5">
        <v>1000</v>
      </c>
      <c r="AA545" s="10">
        <v>1700</v>
      </c>
      <c r="AB545" s="10">
        <v>1700000</v>
      </c>
      <c r="AC545" s="10">
        <f t="shared" si="8"/>
        <v>1904000.0000000002</v>
      </c>
      <c r="AD545" s="5"/>
      <c r="AE545" s="10"/>
      <c r="AF545" s="10"/>
      <c r="AG545" s="8" t="s">
        <v>1328</v>
      </c>
      <c r="AH545" s="8"/>
      <c r="AI545" s="8"/>
      <c r="AJ545" s="8" t="s">
        <v>1443</v>
      </c>
      <c r="AK545" s="8" t="s">
        <v>1573</v>
      </c>
      <c r="AL545" s="8" t="s">
        <v>1574</v>
      </c>
    </row>
    <row r="546" spans="1:38" ht="45" customHeight="1">
      <c r="A546" s="5" t="s">
        <v>627</v>
      </c>
      <c r="B546" s="8" t="s">
        <v>1567</v>
      </c>
      <c r="C546" s="64" t="s">
        <v>771</v>
      </c>
      <c r="D546" s="8" t="s">
        <v>1568</v>
      </c>
      <c r="E546" s="8" t="s">
        <v>1252</v>
      </c>
      <c r="F546" s="8"/>
      <c r="G546" s="8"/>
      <c r="H546" s="14">
        <v>0</v>
      </c>
      <c r="I546" s="8">
        <v>230000000</v>
      </c>
      <c r="J546" s="8" t="s">
        <v>16</v>
      </c>
      <c r="K546" s="8" t="s">
        <v>1365</v>
      </c>
      <c r="L546" s="8" t="s">
        <v>1253</v>
      </c>
      <c r="M546" s="8">
        <v>230000000</v>
      </c>
      <c r="N546" s="8" t="s">
        <v>3722</v>
      </c>
      <c r="O546" s="8" t="s">
        <v>131</v>
      </c>
      <c r="P546" s="8"/>
      <c r="Q546" s="8"/>
      <c r="R546" s="5" t="s">
        <v>1435</v>
      </c>
      <c r="S546" s="5"/>
      <c r="T546" s="5"/>
      <c r="U546" s="5">
        <v>0</v>
      </c>
      <c r="V546" s="5">
        <v>0</v>
      </c>
      <c r="W546" s="5">
        <v>100</v>
      </c>
      <c r="X546" s="5" t="s">
        <v>1491</v>
      </c>
      <c r="Y546" s="5" t="s">
        <v>1255</v>
      </c>
      <c r="Z546" s="5">
        <v>500</v>
      </c>
      <c r="AA546" s="10">
        <v>1144.9000000000001</v>
      </c>
      <c r="AB546" s="10">
        <v>572450</v>
      </c>
      <c r="AC546" s="10">
        <f t="shared" si="8"/>
        <v>641144.00000000012</v>
      </c>
      <c r="AD546" s="5"/>
      <c r="AE546" s="10"/>
      <c r="AF546" s="10"/>
      <c r="AG546" s="8" t="s">
        <v>1328</v>
      </c>
      <c r="AH546" s="8"/>
      <c r="AI546" s="8"/>
      <c r="AJ546" s="8" t="s">
        <v>1443</v>
      </c>
      <c r="AK546" s="8" t="s">
        <v>1575</v>
      </c>
      <c r="AL546" s="8" t="s">
        <v>1576</v>
      </c>
    </row>
    <row r="547" spans="1:38" ht="45" customHeight="1">
      <c r="A547" s="5" t="s">
        <v>628</v>
      </c>
      <c r="B547" s="8" t="s">
        <v>1567</v>
      </c>
      <c r="C547" s="64" t="s">
        <v>771</v>
      </c>
      <c r="D547" s="8" t="s">
        <v>1568</v>
      </c>
      <c r="E547" s="8" t="s">
        <v>1252</v>
      </c>
      <c r="F547" s="8"/>
      <c r="G547" s="8"/>
      <c r="H547" s="14">
        <v>0</v>
      </c>
      <c r="I547" s="8">
        <v>230000000</v>
      </c>
      <c r="J547" s="8" t="s">
        <v>16</v>
      </c>
      <c r="K547" s="8" t="s">
        <v>1365</v>
      </c>
      <c r="L547" s="8" t="s">
        <v>1253</v>
      </c>
      <c r="M547" s="8">
        <v>230000000</v>
      </c>
      <c r="N547" s="8" t="s">
        <v>3722</v>
      </c>
      <c r="O547" s="8" t="s">
        <v>131</v>
      </c>
      <c r="P547" s="8"/>
      <c r="Q547" s="8"/>
      <c r="R547" s="5" t="s">
        <v>1435</v>
      </c>
      <c r="S547" s="5"/>
      <c r="T547" s="5"/>
      <c r="U547" s="5">
        <v>0</v>
      </c>
      <c r="V547" s="5">
        <v>0</v>
      </c>
      <c r="W547" s="5">
        <v>100</v>
      </c>
      <c r="X547" s="5" t="s">
        <v>1491</v>
      </c>
      <c r="Y547" s="5" t="s">
        <v>1255</v>
      </c>
      <c r="Z547" s="5">
        <v>200</v>
      </c>
      <c r="AA547" s="10">
        <v>650</v>
      </c>
      <c r="AB547" s="10">
        <v>130000</v>
      </c>
      <c r="AC547" s="10">
        <f t="shared" si="8"/>
        <v>145600</v>
      </c>
      <c r="AD547" s="5"/>
      <c r="AE547" s="10"/>
      <c r="AF547" s="10"/>
      <c r="AG547" s="8" t="s">
        <v>1328</v>
      </c>
      <c r="AH547" s="8"/>
      <c r="AI547" s="8"/>
      <c r="AJ547" s="8" t="s">
        <v>1443</v>
      </c>
      <c r="AK547" s="8" t="s">
        <v>1577</v>
      </c>
      <c r="AL547" s="8" t="s">
        <v>1578</v>
      </c>
    </row>
    <row r="548" spans="1:38" ht="45" customHeight="1">
      <c r="A548" s="5" t="s">
        <v>629</v>
      </c>
      <c r="B548" s="8" t="s">
        <v>1567</v>
      </c>
      <c r="C548" s="64" t="s">
        <v>771</v>
      </c>
      <c r="D548" s="8" t="s">
        <v>1568</v>
      </c>
      <c r="E548" s="8" t="s">
        <v>1252</v>
      </c>
      <c r="F548" s="8"/>
      <c r="G548" s="8"/>
      <c r="H548" s="14">
        <v>0</v>
      </c>
      <c r="I548" s="8">
        <v>230000000</v>
      </c>
      <c r="J548" s="8" t="s">
        <v>16</v>
      </c>
      <c r="K548" s="8" t="s">
        <v>1365</v>
      </c>
      <c r="L548" s="8" t="s">
        <v>1253</v>
      </c>
      <c r="M548" s="8">
        <v>230000000</v>
      </c>
      <c r="N548" s="8" t="s">
        <v>3722</v>
      </c>
      <c r="O548" s="8" t="s">
        <v>131</v>
      </c>
      <c r="P548" s="8"/>
      <c r="Q548" s="8"/>
      <c r="R548" s="5" t="s">
        <v>1435</v>
      </c>
      <c r="S548" s="5"/>
      <c r="T548" s="5"/>
      <c r="U548" s="5">
        <v>0</v>
      </c>
      <c r="V548" s="5">
        <v>0</v>
      </c>
      <c r="W548" s="5">
        <v>100</v>
      </c>
      <c r="X548" s="5" t="s">
        <v>1491</v>
      </c>
      <c r="Y548" s="5" t="s">
        <v>1255</v>
      </c>
      <c r="Z548" s="5">
        <v>1000</v>
      </c>
      <c r="AA548" s="10">
        <v>2544.6428571428564</v>
      </c>
      <c r="AB548" s="10">
        <v>2544642.8571428563</v>
      </c>
      <c r="AC548" s="10">
        <f t="shared" si="8"/>
        <v>2849999.9999999995</v>
      </c>
      <c r="AD548" s="5"/>
      <c r="AE548" s="10"/>
      <c r="AF548" s="10"/>
      <c r="AG548" s="8" t="s">
        <v>1328</v>
      </c>
      <c r="AH548" s="8"/>
      <c r="AI548" s="8"/>
      <c r="AJ548" s="8" t="s">
        <v>1443</v>
      </c>
      <c r="AK548" s="8" t="s">
        <v>1579</v>
      </c>
      <c r="AL548" s="8" t="s">
        <v>1580</v>
      </c>
    </row>
    <row r="549" spans="1:38" ht="45" customHeight="1">
      <c r="A549" s="5" t="s">
        <v>630</v>
      </c>
      <c r="B549" s="8" t="s">
        <v>1581</v>
      </c>
      <c r="C549" s="64" t="s">
        <v>769</v>
      </c>
      <c r="D549" s="8" t="s">
        <v>1582</v>
      </c>
      <c r="E549" s="8" t="s">
        <v>1252</v>
      </c>
      <c r="F549" s="8"/>
      <c r="G549" s="8"/>
      <c r="H549" s="14">
        <v>0</v>
      </c>
      <c r="I549" s="8">
        <v>230000000</v>
      </c>
      <c r="J549" s="8" t="s">
        <v>16</v>
      </c>
      <c r="K549" s="8" t="s">
        <v>1365</v>
      </c>
      <c r="L549" s="8" t="s">
        <v>1253</v>
      </c>
      <c r="M549" s="8">
        <v>230000000</v>
      </c>
      <c r="N549" s="8" t="s">
        <v>3722</v>
      </c>
      <c r="O549" s="8" t="s">
        <v>131</v>
      </c>
      <c r="P549" s="8"/>
      <c r="Q549" s="8"/>
      <c r="R549" s="5" t="s">
        <v>1435</v>
      </c>
      <c r="S549" s="5"/>
      <c r="T549" s="5"/>
      <c r="U549" s="5">
        <v>0</v>
      </c>
      <c r="V549" s="5">
        <v>0</v>
      </c>
      <c r="W549" s="5">
        <v>100</v>
      </c>
      <c r="X549" s="5" t="s">
        <v>1491</v>
      </c>
      <c r="Y549" s="5" t="s">
        <v>1255</v>
      </c>
      <c r="Z549" s="5">
        <v>500</v>
      </c>
      <c r="AA549" s="10">
        <v>28.943749999999998</v>
      </c>
      <c r="AB549" s="10">
        <v>14471.874999999998</v>
      </c>
      <c r="AC549" s="10">
        <f t="shared" si="8"/>
        <v>16208.5</v>
      </c>
      <c r="AD549" s="5"/>
      <c r="AE549" s="10"/>
      <c r="AF549" s="10"/>
      <c r="AG549" s="8" t="s">
        <v>1328</v>
      </c>
      <c r="AH549" s="8"/>
      <c r="AI549" s="8"/>
      <c r="AJ549" s="8" t="s">
        <v>1443</v>
      </c>
      <c r="AK549" s="8" t="s">
        <v>1583</v>
      </c>
      <c r="AL549" s="8" t="s">
        <v>770</v>
      </c>
    </row>
    <row r="550" spans="1:38" ht="45" customHeight="1">
      <c r="A550" s="5" t="s">
        <v>631</v>
      </c>
      <c r="B550" s="8" t="s">
        <v>1581</v>
      </c>
      <c r="C550" s="64" t="s">
        <v>769</v>
      </c>
      <c r="D550" s="8" t="s">
        <v>1582</v>
      </c>
      <c r="E550" s="8" t="s">
        <v>1252</v>
      </c>
      <c r="F550" s="8"/>
      <c r="G550" s="8"/>
      <c r="H550" s="14">
        <v>0</v>
      </c>
      <c r="I550" s="8">
        <v>230000000</v>
      </c>
      <c r="J550" s="8" t="s">
        <v>16</v>
      </c>
      <c r="K550" s="8" t="s">
        <v>1365</v>
      </c>
      <c r="L550" s="8" t="s">
        <v>1253</v>
      </c>
      <c r="M550" s="8">
        <v>230000000</v>
      </c>
      <c r="N550" s="8" t="s">
        <v>3722</v>
      </c>
      <c r="O550" s="8" t="s">
        <v>131</v>
      </c>
      <c r="P550" s="8"/>
      <c r="Q550" s="8"/>
      <c r="R550" s="5" t="s">
        <v>1435</v>
      </c>
      <c r="S550" s="5"/>
      <c r="T550" s="5"/>
      <c r="U550" s="5">
        <v>0</v>
      </c>
      <c r="V550" s="5">
        <v>0</v>
      </c>
      <c r="W550" s="5">
        <v>100</v>
      </c>
      <c r="X550" s="5" t="s">
        <v>1491</v>
      </c>
      <c r="Y550" s="5" t="s">
        <v>1255</v>
      </c>
      <c r="Z550" s="5">
        <v>100</v>
      </c>
      <c r="AA550" s="10">
        <v>394.15876607142854</v>
      </c>
      <c r="AB550" s="10">
        <v>39415.876607142854</v>
      </c>
      <c r="AC550" s="10">
        <f t="shared" si="8"/>
        <v>44145.781800000004</v>
      </c>
      <c r="AD550" s="5"/>
      <c r="AE550" s="10"/>
      <c r="AF550" s="10"/>
      <c r="AG550" s="8" t="s">
        <v>1328</v>
      </c>
      <c r="AH550" s="8"/>
      <c r="AI550" s="8"/>
      <c r="AJ550" s="8" t="s">
        <v>1443</v>
      </c>
      <c r="AK550" s="8" t="s">
        <v>1584</v>
      </c>
      <c r="AL550" s="8" t="s">
        <v>1585</v>
      </c>
    </row>
    <row r="551" spans="1:38" ht="45" customHeight="1">
      <c r="A551" s="5" t="s">
        <v>632</v>
      </c>
      <c r="B551" s="8" t="s">
        <v>1586</v>
      </c>
      <c r="C551" s="64" t="s">
        <v>772</v>
      </c>
      <c r="D551" s="8" t="s">
        <v>1587</v>
      </c>
      <c r="E551" s="8" t="s">
        <v>1252</v>
      </c>
      <c r="F551" s="8"/>
      <c r="G551" s="8"/>
      <c r="H551" s="14">
        <v>0</v>
      </c>
      <c r="I551" s="8">
        <v>230000000</v>
      </c>
      <c r="J551" s="8" t="s">
        <v>16</v>
      </c>
      <c r="K551" s="8" t="s">
        <v>1365</v>
      </c>
      <c r="L551" s="8" t="s">
        <v>1253</v>
      </c>
      <c r="M551" s="8">
        <v>230000000</v>
      </c>
      <c r="N551" s="8" t="s">
        <v>3722</v>
      </c>
      <c r="O551" s="8" t="s">
        <v>131</v>
      </c>
      <c r="P551" s="8"/>
      <c r="Q551" s="8"/>
      <c r="R551" s="5" t="s">
        <v>1435</v>
      </c>
      <c r="S551" s="5"/>
      <c r="T551" s="5"/>
      <c r="U551" s="5">
        <v>0</v>
      </c>
      <c r="V551" s="5">
        <v>0</v>
      </c>
      <c r="W551" s="5">
        <v>100</v>
      </c>
      <c r="X551" s="5" t="s">
        <v>1491</v>
      </c>
      <c r="Y551" s="5" t="s">
        <v>1255</v>
      </c>
      <c r="Z551" s="5">
        <v>1000</v>
      </c>
      <c r="AA551" s="10">
        <v>788.169642857143</v>
      </c>
      <c r="AB551" s="10">
        <v>788169.64285714296</v>
      </c>
      <c r="AC551" s="10">
        <f t="shared" si="8"/>
        <v>882750.00000000023</v>
      </c>
      <c r="AD551" s="5"/>
      <c r="AE551" s="10"/>
      <c r="AF551" s="10"/>
      <c r="AG551" s="8" t="s">
        <v>1328</v>
      </c>
      <c r="AH551" s="8"/>
      <c r="AI551" s="8"/>
      <c r="AJ551" s="8" t="s">
        <v>1443</v>
      </c>
      <c r="AK551" s="8" t="s">
        <v>1588</v>
      </c>
      <c r="AL551" s="8" t="s">
        <v>1589</v>
      </c>
    </row>
    <row r="552" spans="1:38" ht="45" customHeight="1">
      <c r="A552" s="5" t="s">
        <v>633</v>
      </c>
      <c r="B552" s="8" t="s">
        <v>1590</v>
      </c>
      <c r="C552" s="64" t="s">
        <v>1591</v>
      </c>
      <c r="D552" s="8" t="s">
        <v>1592</v>
      </c>
      <c r="E552" s="8" t="s">
        <v>1252</v>
      </c>
      <c r="F552" s="8"/>
      <c r="G552" s="8"/>
      <c r="H552" s="14">
        <v>0</v>
      </c>
      <c r="I552" s="8">
        <v>230000000</v>
      </c>
      <c r="J552" s="8" t="s">
        <v>16</v>
      </c>
      <c r="K552" s="8" t="s">
        <v>1365</v>
      </c>
      <c r="L552" s="8" t="s">
        <v>1253</v>
      </c>
      <c r="M552" s="8">
        <v>230000000</v>
      </c>
      <c r="N552" s="8" t="s">
        <v>3722</v>
      </c>
      <c r="O552" s="8" t="s">
        <v>131</v>
      </c>
      <c r="P552" s="8"/>
      <c r="Q552" s="8"/>
      <c r="R552" s="5" t="s">
        <v>1435</v>
      </c>
      <c r="S552" s="5"/>
      <c r="T552" s="5"/>
      <c r="U552" s="5">
        <v>0</v>
      </c>
      <c r="V552" s="5">
        <v>0</v>
      </c>
      <c r="W552" s="5">
        <v>100</v>
      </c>
      <c r="X552" s="5" t="s">
        <v>1491</v>
      </c>
      <c r="Y552" s="5" t="s">
        <v>1255</v>
      </c>
      <c r="Z552" s="5">
        <v>390</v>
      </c>
      <c r="AA552" s="10">
        <v>7142.8571428571422</v>
      </c>
      <c r="AB552" s="10">
        <v>2785714.2857142854</v>
      </c>
      <c r="AC552" s="10">
        <f t="shared" si="8"/>
        <v>3120000</v>
      </c>
      <c r="AD552" s="5"/>
      <c r="AE552" s="10"/>
      <c r="AF552" s="10"/>
      <c r="AG552" s="8" t="s">
        <v>1328</v>
      </c>
      <c r="AH552" s="8"/>
      <c r="AI552" s="8"/>
      <c r="AJ552" s="8" t="s">
        <v>1443</v>
      </c>
      <c r="AK552" s="8" t="s">
        <v>1593</v>
      </c>
      <c r="AL552" s="8" t="s">
        <v>1594</v>
      </c>
    </row>
    <row r="553" spans="1:38" ht="45" customHeight="1">
      <c r="A553" s="5" t="s">
        <v>634</v>
      </c>
      <c r="B553" s="8" t="s">
        <v>1595</v>
      </c>
      <c r="C553" s="64" t="s">
        <v>1591</v>
      </c>
      <c r="D553" s="8" t="s">
        <v>1596</v>
      </c>
      <c r="E553" s="8" t="s">
        <v>1252</v>
      </c>
      <c r="F553" s="8"/>
      <c r="G553" s="8"/>
      <c r="H553" s="14">
        <v>0</v>
      </c>
      <c r="I553" s="8">
        <v>230000000</v>
      </c>
      <c r="J553" s="8" t="s">
        <v>16</v>
      </c>
      <c r="K553" s="8" t="s">
        <v>1365</v>
      </c>
      <c r="L553" s="8" t="s">
        <v>1253</v>
      </c>
      <c r="M553" s="8">
        <v>230000000</v>
      </c>
      <c r="N553" s="8" t="s">
        <v>3722</v>
      </c>
      <c r="O553" s="8" t="s">
        <v>131</v>
      </c>
      <c r="P553" s="8"/>
      <c r="Q553" s="8"/>
      <c r="R553" s="5" t="s">
        <v>1435</v>
      </c>
      <c r="S553" s="5"/>
      <c r="T553" s="5"/>
      <c r="U553" s="5">
        <v>0</v>
      </c>
      <c r="V553" s="5">
        <v>0</v>
      </c>
      <c r="W553" s="5">
        <v>100</v>
      </c>
      <c r="X553" s="5" t="s">
        <v>1491</v>
      </c>
      <c r="Y553" s="5" t="s">
        <v>1255</v>
      </c>
      <c r="Z553" s="5">
        <v>290</v>
      </c>
      <c r="AA553" s="10">
        <v>2447.0099999999998</v>
      </c>
      <c r="AB553" s="10">
        <v>709632.89999999991</v>
      </c>
      <c r="AC553" s="10">
        <f t="shared" si="8"/>
        <v>794788.848</v>
      </c>
      <c r="AD553" s="5"/>
      <c r="AE553" s="10"/>
      <c r="AF553" s="10"/>
      <c r="AG553" s="8" t="s">
        <v>1328</v>
      </c>
      <c r="AH553" s="8"/>
      <c r="AI553" s="8"/>
      <c r="AJ553" s="8" t="s">
        <v>1443</v>
      </c>
      <c r="AK553" s="8" t="s">
        <v>1597</v>
      </c>
      <c r="AL553" s="8" t="s">
        <v>1598</v>
      </c>
    </row>
    <row r="554" spans="1:38" ht="45" customHeight="1">
      <c r="A554" s="5" t="s">
        <v>635</v>
      </c>
      <c r="B554" s="8" t="s">
        <v>1599</v>
      </c>
      <c r="C554" s="64" t="s">
        <v>773</v>
      </c>
      <c r="D554" s="8" t="s">
        <v>1600</v>
      </c>
      <c r="E554" s="8" t="s">
        <v>1252</v>
      </c>
      <c r="F554" s="8"/>
      <c r="G554" s="8"/>
      <c r="H554" s="14">
        <v>0</v>
      </c>
      <c r="I554" s="8">
        <v>230000000</v>
      </c>
      <c r="J554" s="8" t="s">
        <v>16</v>
      </c>
      <c r="K554" s="8" t="s">
        <v>1365</v>
      </c>
      <c r="L554" s="8" t="s">
        <v>1253</v>
      </c>
      <c r="M554" s="8">
        <v>230000000</v>
      </c>
      <c r="N554" s="8" t="s">
        <v>3722</v>
      </c>
      <c r="O554" s="8" t="s">
        <v>131</v>
      </c>
      <c r="P554" s="8"/>
      <c r="Q554" s="8"/>
      <c r="R554" s="5" t="s">
        <v>1435</v>
      </c>
      <c r="S554" s="5"/>
      <c r="T554" s="5"/>
      <c r="U554" s="5">
        <v>0</v>
      </c>
      <c r="V554" s="5">
        <v>0</v>
      </c>
      <c r="W554" s="5">
        <v>100</v>
      </c>
      <c r="X554" s="5" t="s">
        <v>1491</v>
      </c>
      <c r="Y554" s="5" t="s">
        <v>1255</v>
      </c>
      <c r="Z554" s="5">
        <v>10</v>
      </c>
      <c r="AA554" s="10">
        <v>1576.3392857142858</v>
      </c>
      <c r="AB554" s="10">
        <v>15763.392857142859</v>
      </c>
      <c r="AC554" s="10">
        <f t="shared" si="8"/>
        <v>17655.000000000004</v>
      </c>
      <c r="AD554" s="5"/>
      <c r="AE554" s="10"/>
      <c r="AF554" s="10"/>
      <c r="AG554" s="8" t="s">
        <v>1328</v>
      </c>
      <c r="AH554" s="8"/>
      <c r="AI554" s="8"/>
      <c r="AJ554" s="8" t="s">
        <v>1443</v>
      </c>
      <c r="AK554" s="8" t="s">
        <v>1601</v>
      </c>
      <c r="AL554" s="8" t="s">
        <v>774</v>
      </c>
    </row>
    <row r="555" spans="1:38" ht="45" customHeight="1">
      <c r="A555" s="5" t="s">
        <v>636</v>
      </c>
      <c r="B555" s="8" t="s">
        <v>1602</v>
      </c>
      <c r="C555" s="64" t="s">
        <v>773</v>
      </c>
      <c r="D555" s="8" t="s">
        <v>1603</v>
      </c>
      <c r="E555" s="8" t="s">
        <v>1252</v>
      </c>
      <c r="F555" s="8"/>
      <c r="G555" s="8"/>
      <c r="H555" s="14">
        <v>0</v>
      </c>
      <c r="I555" s="8">
        <v>230000000</v>
      </c>
      <c r="J555" s="8" t="s">
        <v>16</v>
      </c>
      <c r="K555" s="8" t="s">
        <v>1365</v>
      </c>
      <c r="L555" s="8" t="s">
        <v>1253</v>
      </c>
      <c r="M555" s="8">
        <v>230000000</v>
      </c>
      <c r="N555" s="8" t="s">
        <v>3722</v>
      </c>
      <c r="O555" s="8" t="s">
        <v>131</v>
      </c>
      <c r="P555" s="8"/>
      <c r="Q555" s="8"/>
      <c r="R555" s="5" t="s">
        <v>1435</v>
      </c>
      <c r="S555" s="5"/>
      <c r="T555" s="5"/>
      <c r="U555" s="5">
        <v>0</v>
      </c>
      <c r="V555" s="5">
        <v>0</v>
      </c>
      <c r="W555" s="5">
        <v>100</v>
      </c>
      <c r="X555" s="5" t="s">
        <v>1491</v>
      </c>
      <c r="Y555" s="5" t="s">
        <v>1255</v>
      </c>
      <c r="Z555" s="5">
        <v>20</v>
      </c>
      <c r="AA555" s="10">
        <v>3057.1428571428569</v>
      </c>
      <c r="AB555" s="10">
        <v>61142.857142857138</v>
      </c>
      <c r="AC555" s="10">
        <f t="shared" si="8"/>
        <v>68480</v>
      </c>
      <c r="AD555" s="5"/>
      <c r="AE555" s="10"/>
      <c r="AF555" s="10"/>
      <c r="AG555" s="8" t="s">
        <v>1328</v>
      </c>
      <c r="AH555" s="8"/>
      <c r="AI555" s="8"/>
      <c r="AJ555" s="8" t="s">
        <v>1443</v>
      </c>
      <c r="AK555" s="8" t="s">
        <v>1604</v>
      </c>
      <c r="AL555" s="8" t="s">
        <v>1605</v>
      </c>
    </row>
    <row r="556" spans="1:38" ht="45" customHeight="1">
      <c r="A556" s="5" t="s">
        <v>639</v>
      </c>
      <c r="B556" s="8" t="s">
        <v>1606</v>
      </c>
      <c r="C556" s="64" t="s">
        <v>773</v>
      </c>
      <c r="D556" s="8" t="s">
        <v>1607</v>
      </c>
      <c r="E556" s="8" t="s">
        <v>1252</v>
      </c>
      <c r="F556" s="8"/>
      <c r="G556" s="8"/>
      <c r="H556" s="14">
        <v>0</v>
      </c>
      <c r="I556" s="8">
        <v>230000000</v>
      </c>
      <c r="J556" s="8" t="s">
        <v>16</v>
      </c>
      <c r="K556" s="8" t="s">
        <v>1365</v>
      </c>
      <c r="L556" s="8" t="s">
        <v>1253</v>
      </c>
      <c r="M556" s="8">
        <v>230000000</v>
      </c>
      <c r="N556" s="8" t="s">
        <v>3722</v>
      </c>
      <c r="O556" s="8" t="s">
        <v>131</v>
      </c>
      <c r="P556" s="8"/>
      <c r="Q556" s="8"/>
      <c r="R556" s="5" t="s">
        <v>1435</v>
      </c>
      <c r="S556" s="5"/>
      <c r="T556" s="5"/>
      <c r="U556" s="5">
        <v>0</v>
      </c>
      <c r="V556" s="5">
        <v>0</v>
      </c>
      <c r="W556" s="5">
        <v>100</v>
      </c>
      <c r="X556" s="5" t="s">
        <v>1491</v>
      </c>
      <c r="Y556" s="5" t="s">
        <v>1255</v>
      </c>
      <c r="Z556" s="5">
        <v>20</v>
      </c>
      <c r="AA556" s="10">
        <v>2800</v>
      </c>
      <c r="AB556" s="10">
        <v>56000</v>
      </c>
      <c r="AC556" s="10">
        <f t="shared" si="8"/>
        <v>62720.000000000007</v>
      </c>
      <c r="AD556" s="5"/>
      <c r="AE556" s="10"/>
      <c r="AF556" s="10"/>
      <c r="AG556" s="8" t="s">
        <v>1328</v>
      </c>
      <c r="AH556" s="8"/>
      <c r="AI556" s="8"/>
      <c r="AJ556" s="8" t="s">
        <v>1443</v>
      </c>
      <c r="AK556" s="8" t="s">
        <v>1608</v>
      </c>
      <c r="AL556" s="8" t="s">
        <v>1609</v>
      </c>
    </row>
    <row r="557" spans="1:38" ht="45" customHeight="1">
      <c r="A557" s="5" t="s">
        <v>640</v>
      </c>
      <c r="B557" s="8" t="s">
        <v>1610</v>
      </c>
      <c r="C557" s="64" t="s">
        <v>1611</v>
      </c>
      <c r="D557" s="8" t="s">
        <v>1612</v>
      </c>
      <c r="E557" s="8" t="s">
        <v>1252</v>
      </c>
      <c r="F557" s="8"/>
      <c r="G557" s="8"/>
      <c r="H557" s="14">
        <v>0</v>
      </c>
      <c r="I557" s="8">
        <v>230000000</v>
      </c>
      <c r="J557" s="8" t="s">
        <v>16</v>
      </c>
      <c r="K557" s="8" t="s">
        <v>1351</v>
      </c>
      <c r="L557" s="8" t="s">
        <v>1253</v>
      </c>
      <c r="M557" s="8">
        <v>230000000</v>
      </c>
      <c r="N557" s="8" t="s">
        <v>3722</v>
      </c>
      <c r="O557" s="8" t="s">
        <v>131</v>
      </c>
      <c r="P557" s="8"/>
      <c r="Q557" s="8"/>
      <c r="R557" s="5" t="s">
        <v>1346</v>
      </c>
      <c r="S557" s="5"/>
      <c r="T557" s="5"/>
      <c r="U557" s="5">
        <v>0</v>
      </c>
      <c r="V557" s="5">
        <v>0</v>
      </c>
      <c r="W557" s="5">
        <v>100</v>
      </c>
      <c r="X557" s="5" t="s">
        <v>1491</v>
      </c>
      <c r="Y557" s="5" t="s">
        <v>1255</v>
      </c>
      <c r="Z557" s="5">
        <v>100</v>
      </c>
      <c r="AA557" s="10">
        <v>3555.3571428571431</v>
      </c>
      <c r="AB557" s="10">
        <v>355535.71428571432</v>
      </c>
      <c r="AC557" s="10">
        <f t="shared" si="8"/>
        <v>398200.00000000006</v>
      </c>
      <c r="AD557" s="5"/>
      <c r="AE557" s="10"/>
      <c r="AF557" s="10"/>
      <c r="AG557" s="8" t="s">
        <v>1328</v>
      </c>
      <c r="AH557" s="8"/>
      <c r="AI557" s="8"/>
      <c r="AJ557" s="8" t="s">
        <v>1443</v>
      </c>
      <c r="AK557" s="8" t="s">
        <v>1613</v>
      </c>
      <c r="AL557" s="8" t="s">
        <v>1614</v>
      </c>
    </row>
    <row r="558" spans="1:38" ht="45" customHeight="1">
      <c r="A558" s="5" t="s">
        <v>641</v>
      </c>
      <c r="B558" s="8" t="s">
        <v>1610</v>
      </c>
      <c r="C558" s="64" t="s">
        <v>1611</v>
      </c>
      <c r="D558" s="8" t="s">
        <v>1612</v>
      </c>
      <c r="E558" s="8" t="s">
        <v>1252</v>
      </c>
      <c r="F558" s="8"/>
      <c r="G558" s="8"/>
      <c r="H558" s="14">
        <v>0</v>
      </c>
      <c r="I558" s="8">
        <v>230000000</v>
      </c>
      <c r="J558" s="8" t="s">
        <v>16</v>
      </c>
      <c r="K558" s="8" t="s">
        <v>1351</v>
      </c>
      <c r="L558" s="8" t="s">
        <v>1253</v>
      </c>
      <c r="M558" s="8">
        <v>230000000</v>
      </c>
      <c r="N558" s="8" t="s">
        <v>3722</v>
      </c>
      <c r="O558" s="8" t="s">
        <v>131</v>
      </c>
      <c r="P558" s="8"/>
      <c r="Q558" s="8"/>
      <c r="R558" s="5" t="s">
        <v>1346</v>
      </c>
      <c r="S558" s="5"/>
      <c r="T558" s="5"/>
      <c r="U558" s="5">
        <v>0</v>
      </c>
      <c r="V558" s="5">
        <v>0</v>
      </c>
      <c r="W558" s="5">
        <v>100</v>
      </c>
      <c r="X558" s="5" t="s">
        <v>1491</v>
      </c>
      <c r="Y558" s="5" t="s">
        <v>1255</v>
      </c>
      <c r="Z558" s="5">
        <v>15</v>
      </c>
      <c r="AA558" s="10">
        <v>4458.9285714285706</v>
      </c>
      <c r="AB558" s="10">
        <v>66883.928571428565</v>
      </c>
      <c r="AC558" s="10">
        <f t="shared" si="8"/>
        <v>74910</v>
      </c>
      <c r="AD558" s="5"/>
      <c r="AE558" s="10"/>
      <c r="AF558" s="10"/>
      <c r="AG558" s="8" t="s">
        <v>1328</v>
      </c>
      <c r="AH558" s="8"/>
      <c r="AI558" s="8"/>
      <c r="AJ558" s="8" t="s">
        <v>1443</v>
      </c>
      <c r="AK558" s="8" t="s">
        <v>1615</v>
      </c>
      <c r="AL558" s="8" t="s">
        <v>1616</v>
      </c>
    </row>
    <row r="559" spans="1:38" ht="45" customHeight="1">
      <c r="A559" s="5" t="s">
        <v>642</v>
      </c>
      <c r="B559" s="8" t="s">
        <v>1610</v>
      </c>
      <c r="C559" s="64" t="s">
        <v>1611</v>
      </c>
      <c r="D559" s="8" t="s">
        <v>1612</v>
      </c>
      <c r="E559" s="8" t="s">
        <v>1252</v>
      </c>
      <c r="F559" s="8"/>
      <c r="G559" s="8"/>
      <c r="H559" s="14">
        <v>0</v>
      </c>
      <c r="I559" s="8">
        <v>230000000</v>
      </c>
      <c r="J559" s="8" t="s">
        <v>16</v>
      </c>
      <c r="K559" s="8" t="s">
        <v>1351</v>
      </c>
      <c r="L559" s="8" t="s">
        <v>1253</v>
      </c>
      <c r="M559" s="8">
        <v>230000000</v>
      </c>
      <c r="N559" s="8" t="s">
        <v>3722</v>
      </c>
      <c r="O559" s="8" t="s">
        <v>131</v>
      </c>
      <c r="P559" s="8"/>
      <c r="Q559" s="8"/>
      <c r="R559" s="5" t="s">
        <v>1346</v>
      </c>
      <c r="S559" s="5"/>
      <c r="T559" s="5"/>
      <c r="U559" s="5">
        <v>0</v>
      </c>
      <c r="V559" s="5">
        <v>0</v>
      </c>
      <c r="W559" s="5">
        <v>100</v>
      </c>
      <c r="X559" s="5" t="s">
        <v>1491</v>
      </c>
      <c r="Y559" s="5" t="s">
        <v>1255</v>
      </c>
      <c r="Z559" s="5">
        <v>100</v>
      </c>
      <c r="AA559" s="10">
        <v>1250</v>
      </c>
      <c r="AB559" s="10">
        <v>125000</v>
      </c>
      <c r="AC559" s="10">
        <f t="shared" si="8"/>
        <v>140000</v>
      </c>
      <c r="AD559" s="5"/>
      <c r="AE559" s="10"/>
      <c r="AF559" s="10"/>
      <c r="AG559" s="8" t="s">
        <v>1328</v>
      </c>
      <c r="AH559" s="8"/>
      <c r="AI559" s="8"/>
      <c r="AJ559" s="8" t="s">
        <v>1443</v>
      </c>
      <c r="AK559" s="8" t="s">
        <v>1617</v>
      </c>
      <c r="AL559" s="8" t="s">
        <v>1618</v>
      </c>
    </row>
    <row r="560" spans="1:38" ht="45" customHeight="1">
      <c r="A560" s="5" t="s">
        <v>643</v>
      </c>
      <c r="B560" s="8" t="s">
        <v>1610</v>
      </c>
      <c r="C560" s="64" t="s">
        <v>1611</v>
      </c>
      <c r="D560" s="8" t="s">
        <v>1612</v>
      </c>
      <c r="E560" s="8" t="s">
        <v>1252</v>
      </c>
      <c r="F560" s="8"/>
      <c r="G560" s="8"/>
      <c r="H560" s="14">
        <v>0</v>
      </c>
      <c r="I560" s="8">
        <v>230000000</v>
      </c>
      <c r="J560" s="8" t="s">
        <v>16</v>
      </c>
      <c r="K560" s="8" t="s">
        <v>1351</v>
      </c>
      <c r="L560" s="8" t="s">
        <v>1253</v>
      </c>
      <c r="M560" s="8">
        <v>230000000</v>
      </c>
      <c r="N560" s="8" t="s">
        <v>3722</v>
      </c>
      <c r="O560" s="8" t="s">
        <v>131</v>
      </c>
      <c r="P560" s="8"/>
      <c r="Q560" s="8"/>
      <c r="R560" s="5" t="s">
        <v>1346</v>
      </c>
      <c r="S560" s="5"/>
      <c r="T560" s="5"/>
      <c r="U560" s="5">
        <v>0</v>
      </c>
      <c r="V560" s="5">
        <v>0</v>
      </c>
      <c r="W560" s="5">
        <v>100</v>
      </c>
      <c r="X560" s="5" t="s">
        <v>1491</v>
      </c>
      <c r="Y560" s="5" t="s">
        <v>1255</v>
      </c>
      <c r="Z560" s="5">
        <v>500</v>
      </c>
      <c r="AA560" s="10">
        <v>677.67857142857144</v>
      </c>
      <c r="AB560" s="10">
        <v>338839.28571428574</v>
      </c>
      <c r="AC560" s="10">
        <f t="shared" si="8"/>
        <v>379500.00000000006</v>
      </c>
      <c r="AD560" s="5"/>
      <c r="AE560" s="10"/>
      <c r="AF560" s="10"/>
      <c r="AG560" s="8" t="s">
        <v>1328</v>
      </c>
      <c r="AH560" s="8"/>
      <c r="AI560" s="8"/>
      <c r="AJ560" s="8" t="s">
        <v>1443</v>
      </c>
      <c r="AK560" s="8" t="s">
        <v>1619</v>
      </c>
      <c r="AL560" s="8" t="s">
        <v>1620</v>
      </c>
    </row>
    <row r="561" spans="1:38" ht="45" customHeight="1">
      <c r="A561" s="5" t="s">
        <v>644</v>
      </c>
      <c r="B561" s="8" t="s">
        <v>1621</v>
      </c>
      <c r="C561" s="64" t="s">
        <v>766</v>
      </c>
      <c r="D561" s="8" t="s">
        <v>1622</v>
      </c>
      <c r="E561" s="8" t="s">
        <v>1252</v>
      </c>
      <c r="F561" s="8"/>
      <c r="G561" s="8"/>
      <c r="H561" s="14">
        <v>0</v>
      </c>
      <c r="I561" s="8">
        <v>230000000</v>
      </c>
      <c r="J561" s="8" t="s">
        <v>16</v>
      </c>
      <c r="K561" s="8" t="s">
        <v>1365</v>
      </c>
      <c r="L561" s="8" t="s">
        <v>1253</v>
      </c>
      <c r="M561" s="8">
        <v>230000000</v>
      </c>
      <c r="N561" s="8" t="s">
        <v>3722</v>
      </c>
      <c r="O561" s="8" t="s">
        <v>131</v>
      </c>
      <c r="P561" s="8"/>
      <c r="Q561" s="8"/>
      <c r="R561" s="5" t="s">
        <v>1435</v>
      </c>
      <c r="S561" s="5"/>
      <c r="T561" s="5"/>
      <c r="U561" s="5">
        <v>0</v>
      </c>
      <c r="V561" s="5">
        <v>0</v>
      </c>
      <c r="W561" s="5">
        <v>100</v>
      </c>
      <c r="X561" s="5" t="s">
        <v>1491</v>
      </c>
      <c r="Y561" s="5" t="s">
        <v>1255</v>
      </c>
      <c r="Z561" s="5">
        <v>100</v>
      </c>
      <c r="AA561" s="10">
        <v>204.28571428571428</v>
      </c>
      <c r="AB561" s="10">
        <v>20428.571428571428</v>
      </c>
      <c r="AC561" s="10">
        <f t="shared" si="8"/>
        <v>22880</v>
      </c>
      <c r="AD561" s="5"/>
      <c r="AE561" s="10"/>
      <c r="AF561" s="10"/>
      <c r="AG561" s="8" t="s">
        <v>1328</v>
      </c>
      <c r="AH561" s="8"/>
      <c r="AI561" s="8"/>
      <c r="AJ561" s="8" t="s">
        <v>1443</v>
      </c>
      <c r="AK561" s="8" t="s">
        <v>1623</v>
      </c>
      <c r="AL561" s="8" t="s">
        <v>1624</v>
      </c>
    </row>
    <row r="562" spans="1:38" ht="45" customHeight="1">
      <c r="A562" s="5" t="s">
        <v>645</v>
      </c>
      <c r="B562" s="8" t="s">
        <v>1625</v>
      </c>
      <c r="C562" s="64" t="s">
        <v>764</v>
      </c>
      <c r="D562" s="8" t="s">
        <v>1626</v>
      </c>
      <c r="E562" s="8" t="s">
        <v>1252</v>
      </c>
      <c r="F562" s="8"/>
      <c r="G562" s="8"/>
      <c r="H562" s="14">
        <v>0</v>
      </c>
      <c r="I562" s="8">
        <v>230000000</v>
      </c>
      <c r="J562" s="8" t="s">
        <v>16</v>
      </c>
      <c r="K562" s="8" t="s">
        <v>1365</v>
      </c>
      <c r="L562" s="8" t="s">
        <v>1253</v>
      </c>
      <c r="M562" s="8">
        <v>230000000</v>
      </c>
      <c r="N562" s="8" t="s">
        <v>3722</v>
      </c>
      <c r="O562" s="8" t="s">
        <v>131</v>
      </c>
      <c r="P562" s="8"/>
      <c r="Q562" s="8"/>
      <c r="R562" s="5" t="s">
        <v>1435</v>
      </c>
      <c r="S562" s="5"/>
      <c r="T562" s="5"/>
      <c r="U562" s="5">
        <v>0</v>
      </c>
      <c r="V562" s="5">
        <v>0</v>
      </c>
      <c r="W562" s="5">
        <v>100</v>
      </c>
      <c r="X562" s="5" t="s">
        <v>1627</v>
      </c>
      <c r="Y562" s="5" t="s">
        <v>1255</v>
      </c>
      <c r="Z562" s="5">
        <v>15</v>
      </c>
      <c r="AA562" s="10">
        <v>144642.85714285713</v>
      </c>
      <c r="AB562" s="10">
        <v>2169642.8571428568</v>
      </c>
      <c r="AC562" s="10">
        <f t="shared" si="8"/>
        <v>2430000</v>
      </c>
      <c r="AD562" s="5"/>
      <c r="AE562" s="10"/>
      <c r="AF562" s="10"/>
      <c r="AG562" s="8" t="s">
        <v>1328</v>
      </c>
      <c r="AH562" s="8"/>
      <c r="AI562" s="8"/>
      <c r="AJ562" s="8" t="s">
        <v>1443</v>
      </c>
      <c r="AK562" s="8" t="s">
        <v>1628</v>
      </c>
      <c r="AL562" s="8" t="s">
        <v>1629</v>
      </c>
    </row>
    <row r="563" spans="1:38" ht="45" customHeight="1">
      <c r="A563" s="5" t="s">
        <v>646</v>
      </c>
      <c r="B563" s="8" t="s">
        <v>1630</v>
      </c>
      <c r="C563" s="64" t="s">
        <v>763</v>
      </c>
      <c r="D563" s="8" t="s">
        <v>1631</v>
      </c>
      <c r="E563" s="8" t="s">
        <v>1252</v>
      </c>
      <c r="F563" s="8"/>
      <c r="G563" s="8"/>
      <c r="H563" s="14">
        <v>0</v>
      </c>
      <c r="I563" s="8">
        <v>230000000</v>
      </c>
      <c r="J563" s="8" t="s">
        <v>16</v>
      </c>
      <c r="K563" s="8" t="s">
        <v>1365</v>
      </c>
      <c r="L563" s="8" t="s">
        <v>1253</v>
      </c>
      <c r="M563" s="8">
        <v>230000000</v>
      </c>
      <c r="N563" s="8" t="s">
        <v>3722</v>
      </c>
      <c r="O563" s="8" t="s">
        <v>131</v>
      </c>
      <c r="P563" s="8"/>
      <c r="Q563" s="8"/>
      <c r="R563" s="5" t="s">
        <v>1435</v>
      </c>
      <c r="S563" s="5"/>
      <c r="T563" s="5"/>
      <c r="U563" s="5">
        <v>0</v>
      </c>
      <c r="V563" s="5">
        <v>0</v>
      </c>
      <c r="W563" s="5">
        <v>100</v>
      </c>
      <c r="X563" s="5" t="s">
        <v>1491</v>
      </c>
      <c r="Y563" s="5" t="s">
        <v>1255</v>
      </c>
      <c r="Z563" s="5">
        <v>200</v>
      </c>
      <c r="AA563" s="10">
        <v>353.57142857142861</v>
      </c>
      <c r="AB563" s="10">
        <v>70714.285714285725</v>
      </c>
      <c r="AC563" s="10">
        <f t="shared" si="8"/>
        <v>79200.000000000015</v>
      </c>
      <c r="AD563" s="5"/>
      <c r="AE563" s="10"/>
      <c r="AF563" s="10"/>
      <c r="AG563" s="8" t="s">
        <v>1328</v>
      </c>
      <c r="AH563" s="8"/>
      <c r="AI563" s="8"/>
      <c r="AJ563" s="8" t="s">
        <v>1443</v>
      </c>
      <c r="AK563" s="8" t="s">
        <v>1632</v>
      </c>
      <c r="AL563" s="8" t="s">
        <v>1633</v>
      </c>
    </row>
    <row r="564" spans="1:38" ht="45" customHeight="1">
      <c r="A564" s="5" t="s">
        <v>647</v>
      </c>
      <c r="B564" s="8" t="s">
        <v>1634</v>
      </c>
      <c r="C564" s="64" t="s">
        <v>764</v>
      </c>
      <c r="D564" s="8" t="s">
        <v>1635</v>
      </c>
      <c r="E564" s="8" t="s">
        <v>1252</v>
      </c>
      <c r="F564" s="8"/>
      <c r="G564" s="8"/>
      <c r="H564" s="14">
        <v>0</v>
      </c>
      <c r="I564" s="8">
        <v>230000000</v>
      </c>
      <c r="J564" s="8" t="s">
        <v>16</v>
      </c>
      <c r="K564" s="8" t="s">
        <v>1365</v>
      </c>
      <c r="L564" s="8" t="s">
        <v>1253</v>
      </c>
      <c r="M564" s="8">
        <v>230000000</v>
      </c>
      <c r="N564" s="8" t="s">
        <v>3722</v>
      </c>
      <c r="O564" s="8" t="s">
        <v>131</v>
      </c>
      <c r="P564" s="8"/>
      <c r="Q564" s="8"/>
      <c r="R564" s="5" t="s">
        <v>1435</v>
      </c>
      <c r="S564" s="5"/>
      <c r="T564" s="5"/>
      <c r="U564" s="5">
        <v>0</v>
      </c>
      <c r="V564" s="5">
        <v>0</v>
      </c>
      <c r="W564" s="5">
        <v>100</v>
      </c>
      <c r="X564" s="5" t="s">
        <v>1627</v>
      </c>
      <c r="Y564" s="5" t="s">
        <v>1255</v>
      </c>
      <c r="Z564" s="5">
        <v>200</v>
      </c>
      <c r="AA564" s="10">
        <v>21079.000000000004</v>
      </c>
      <c r="AB564" s="10">
        <v>4215800.0000000009</v>
      </c>
      <c r="AC564" s="10">
        <f t="shared" si="8"/>
        <v>4721696.0000000019</v>
      </c>
      <c r="AD564" s="5"/>
      <c r="AE564" s="10"/>
      <c r="AF564" s="10"/>
      <c r="AG564" s="8" t="s">
        <v>1328</v>
      </c>
      <c r="AH564" s="8"/>
      <c r="AI564" s="8"/>
      <c r="AJ564" s="8" t="s">
        <v>1443</v>
      </c>
      <c r="AK564" s="8" t="s">
        <v>1636</v>
      </c>
      <c r="AL564" s="8" t="s">
        <v>765</v>
      </c>
    </row>
    <row r="565" spans="1:38" ht="45" customHeight="1">
      <c r="A565" s="5" t="s">
        <v>648</v>
      </c>
      <c r="B565" s="8" t="s">
        <v>1637</v>
      </c>
      <c r="C565" s="64" t="s">
        <v>766</v>
      </c>
      <c r="D565" s="8" t="s">
        <v>1638</v>
      </c>
      <c r="E565" s="8" t="s">
        <v>1252</v>
      </c>
      <c r="F565" s="8"/>
      <c r="G565" s="8"/>
      <c r="H565" s="14">
        <v>0</v>
      </c>
      <c r="I565" s="8">
        <v>230000000</v>
      </c>
      <c r="J565" s="8" t="s">
        <v>16</v>
      </c>
      <c r="K565" s="8" t="s">
        <v>1365</v>
      </c>
      <c r="L565" s="8" t="s">
        <v>1253</v>
      </c>
      <c r="M565" s="8">
        <v>230000000</v>
      </c>
      <c r="N565" s="8" t="s">
        <v>3722</v>
      </c>
      <c r="O565" s="8" t="s">
        <v>131</v>
      </c>
      <c r="P565" s="8"/>
      <c r="Q565" s="8"/>
      <c r="R565" s="5" t="s">
        <v>1435</v>
      </c>
      <c r="S565" s="5"/>
      <c r="T565" s="5"/>
      <c r="U565" s="5">
        <v>0</v>
      </c>
      <c r="V565" s="5">
        <v>0</v>
      </c>
      <c r="W565" s="5">
        <v>100</v>
      </c>
      <c r="X565" s="5" t="s">
        <v>1491</v>
      </c>
      <c r="Y565" s="5" t="s">
        <v>1255</v>
      </c>
      <c r="Z565" s="5">
        <v>1500</v>
      </c>
      <c r="AA565" s="10">
        <v>2300</v>
      </c>
      <c r="AB565" s="10">
        <v>3450000</v>
      </c>
      <c r="AC565" s="10">
        <f t="shared" si="8"/>
        <v>3864000.0000000005</v>
      </c>
      <c r="AD565" s="5"/>
      <c r="AE565" s="10"/>
      <c r="AF565" s="10"/>
      <c r="AG565" s="8" t="s">
        <v>1328</v>
      </c>
      <c r="AH565" s="8"/>
      <c r="AI565" s="8"/>
      <c r="AJ565" s="8" t="s">
        <v>1443</v>
      </c>
      <c r="AK565" s="8" t="s">
        <v>1639</v>
      </c>
      <c r="AL565" s="8" t="s">
        <v>1640</v>
      </c>
    </row>
    <row r="566" spans="1:38" ht="45" customHeight="1">
      <c r="A566" s="5" t="s">
        <v>649</v>
      </c>
      <c r="B566" s="21" t="s">
        <v>1621</v>
      </c>
      <c r="C566" s="65" t="s">
        <v>766</v>
      </c>
      <c r="D566" s="21" t="s">
        <v>1622</v>
      </c>
      <c r="E566" s="8" t="s">
        <v>1252</v>
      </c>
      <c r="F566" s="21"/>
      <c r="G566" s="21"/>
      <c r="H566" s="23">
        <v>0</v>
      </c>
      <c r="I566" s="21">
        <v>230000000</v>
      </c>
      <c r="J566" s="21" t="s">
        <v>16</v>
      </c>
      <c r="K566" s="21" t="s">
        <v>1365</v>
      </c>
      <c r="L566" s="21" t="s">
        <v>1253</v>
      </c>
      <c r="M566" s="21">
        <v>230000000</v>
      </c>
      <c r="N566" s="8" t="s">
        <v>3722</v>
      </c>
      <c r="O566" s="21" t="s">
        <v>131</v>
      </c>
      <c r="P566" s="21"/>
      <c r="Q566" s="21"/>
      <c r="R566" s="22" t="s">
        <v>1435</v>
      </c>
      <c r="S566" s="22"/>
      <c r="T566" s="22"/>
      <c r="U566" s="22">
        <v>0</v>
      </c>
      <c r="V566" s="22">
        <v>0</v>
      </c>
      <c r="W566" s="22">
        <v>100</v>
      </c>
      <c r="X566" s="22" t="s">
        <v>1491</v>
      </c>
      <c r="Y566" s="22" t="s">
        <v>1255</v>
      </c>
      <c r="Z566" s="22">
        <v>1700</v>
      </c>
      <c r="AA566" s="19">
        <v>267.5</v>
      </c>
      <c r="AB566" s="19">
        <v>454750</v>
      </c>
      <c r="AC566" s="10">
        <f t="shared" si="8"/>
        <v>509320.00000000006</v>
      </c>
      <c r="AD566" s="22"/>
      <c r="AE566" s="19"/>
      <c r="AF566" s="19"/>
      <c r="AG566" s="21" t="s">
        <v>1328</v>
      </c>
      <c r="AH566" s="21"/>
      <c r="AI566" s="21"/>
      <c r="AJ566" s="21" t="s">
        <v>1443</v>
      </c>
      <c r="AK566" s="21" t="s">
        <v>1641</v>
      </c>
      <c r="AL566" s="21" t="s">
        <v>1642</v>
      </c>
    </row>
    <row r="567" spans="1:38" ht="45" customHeight="1">
      <c r="A567" s="5" t="s">
        <v>650</v>
      </c>
      <c r="B567" s="8" t="s">
        <v>1643</v>
      </c>
      <c r="C567" s="64" t="s">
        <v>754</v>
      </c>
      <c r="D567" s="8" t="s">
        <v>1644</v>
      </c>
      <c r="E567" s="8" t="s">
        <v>1252</v>
      </c>
      <c r="F567" s="8"/>
      <c r="G567" s="8"/>
      <c r="H567" s="14">
        <v>0</v>
      </c>
      <c r="I567" s="8">
        <v>230000000</v>
      </c>
      <c r="J567" s="8" t="s">
        <v>16</v>
      </c>
      <c r="K567" s="8" t="s">
        <v>1365</v>
      </c>
      <c r="L567" s="8" t="s">
        <v>1253</v>
      </c>
      <c r="M567" s="8">
        <v>230000000</v>
      </c>
      <c r="N567" s="8" t="s">
        <v>3722</v>
      </c>
      <c r="O567" s="8" t="s">
        <v>131</v>
      </c>
      <c r="P567" s="8"/>
      <c r="Q567" s="8"/>
      <c r="R567" s="5" t="s">
        <v>1435</v>
      </c>
      <c r="S567" s="5"/>
      <c r="T567" s="5"/>
      <c r="U567" s="5">
        <v>0</v>
      </c>
      <c r="V567" s="5">
        <v>0</v>
      </c>
      <c r="W567" s="5">
        <v>100</v>
      </c>
      <c r="X567" s="5" t="s">
        <v>1519</v>
      </c>
      <c r="Y567" s="5" t="s">
        <v>1255</v>
      </c>
      <c r="Z567" s="5">
        <v>200</v>
      </c>
      <c r="AA567" s="10">
        <v>1874.9999999999998</v>
      </c>
      <c r="AB567" s="10">
        <v>374999.99999999994</v>
      </c>
      <c r="AC567" s="10">
        <f t="shared" si="8"/>
        <v>420000</v>
      </c>
      <c r="AD567" s="5"/>
      <c r="AE567" s="10"/>
      <c r="AF567" s="10"/>
      <c r="AG567" s="8" t="s">
        <v>1328</v>
      </c>
      <c r="AH567" s="8"/>
      <c r="AI567" s="8"/>
      <c r="AJ567" s="8" t="s">
        <v>1443</v>
      </c>
      <c r="AK567" s="8" t="s">
        <v>1645</v>
      </c>
      <c r="AL567" s="8" t="s">
        <v>1646</v>
      </c>
    </row>
    <row r="568" spans="1:38" ht="45" customHeight="1">
      <c r="A568" s="5" t="s">
        <v>651</v>
      </c>
      <c r="B568" s="8" t="s">
        <v>1647</v>
      </c>
      <c r="C568" s="64" t="s">
        <v>1648</v>
      </c>
      <c r="D568" s="8" t="s">
        <v>1649</v>
      </c>
      <c r="E568" s="8" t="s">
        <v>1252</v>
      </c>
      <c r="F568" s="8"/>
      <c r="G568" s="8"/>
      <c r="H568" s="14">
        <v>0</v>
      </c>
      <c r="I568" s="8">
        <v>230000000</v>
      </c>
      <c r="J568" s="8" t="s">
        <v>16</v>
      </c>
      <c r="K568" s="8" t="s">
        <v>1365</v>
      </c>
      <c r="L568" s="8" t="s">
        <v>1253</v>
      </c>
      <c r="M568" s="8">
        <v>230000000</v>
      </c>
      <c r="N568" s="8" t="s">
        <v>3722</v>
      </c>
      <c r="O568" s="8" t="s">
        <v>131</v>
      </c>
      <c r="P568" s="8"/>
      <c r="Q568" s="8"/>
      <c r="R568" s="5" t="s">
        <v>1435</v>
      </c>
      <c r="S568" s="5"/>
      <c r="T568" s="5"/>
      <c r="U568" s="5">
        <v>0</v>
      </c>
      <c r="V568" s="5">
        <v>0</v>
      </c>
      <c r="W568" s="5">
        <v>100</v>
      </c>
      <c r="X568" s="5" t="s">
        <v>1491</v>
      </c>
      <c r="Y568" s="5" t="s">
        <v>1255</v>
      </c>
      <c r="Z568" s="5">
        <v>100</v>
      </c>
      <c r="AA568" s="10">
        <v>3210</v>
      </c>
      <c r="AB568" s="10">
        <v>321000</v>
      </c>
      <c r="AC568" s="10">
        <f t="shared" si="8"/>
        <v>359520.00000000006</v>
      </c>
      <c r="AD568" s="5"/>
      <c r="AE568" s="10"/>
      <c r="AF568" s="10"/>
      <c r="AG568" s="8" t="s">
        <v>1328</v>
      </c>
      <c r="AH568" s="8"/>
      <c r="AI568" s="8"/>
      <c r="AJ568" s="8" t="s">
        <v>1443</v>
      </c>
      <c r="AK568" s="8" t="s">
        <v>1650</v>
      </c>
      <c r="AL568" s="8" t="s">
        <v>1651</v>
      </c>
    </row>
    <row r="569" spans="1:38" ht="45" customHeight="1">
      <c r="A569" s="5" t="s">
        <v>652</v>
      </c>
      <c r="B569" s="8" t="s">
        <v>1652</v>
      </c>
      <c r="C569" s="64" t="s">
        <v>767</v>
      </c>
      <c r="D569" s="8" t="s">
        <v>1653</v>
      </c>
      <c r="E569" s="8" t="s">
        <v>1252</v>
      </c>
      <c r="F569" s="8"/>
      <c r="G569" s="8"/>
      <c r="H569" s="14">
        <v>0</v>
      </c>
      <c r="I569" s="8">
        <v>230000000</v>
      </c>
      <c r="J569" s="8" t="s">
        <v>16</v>
      </c>
      <c r="K569" s="8" t="s">
        <v>1365</v>
      </c>
      <c r="L569" s="8" t="s">
        <v>1253</v>
      </c>
      <c r="M569" s="8">
        <v>230000000</v>
      </c>
      <c r="N569" s="8" t="s">
        <v>3722</v>
      </c>
      <c r="O569" s="8" t="s">
        <v>131</v>
      </c>
      <c r="P569" s="8"/>
      <c r="Q569" s="8"/>
      <c r="R569" s="5" t="s">
        <v>1435</v>
      </c>
      <c r="S569" s="5"/>
      <c r="T569" s="5"/>
      <c r="U569" s="5">
        <v>0</v>
      </c>
      <c r="V569" s="5">
        <v>0</v>
      </c>
      <c r="W569" s="5">
        <v>100</v>
      </c>
      <c r="X569" s="5" t="s">
        <v>1491</v>
      </c>
      <c r="Y569" s="5" t="s">
        <v>1255</v>
      </c>
      <c r="Z569" s="5">
        <v>500</v>
      </c>
      <c r="AA569" s="10">
        <v>2866.0714285714284</v>
      </c>
      <c r="AB569" s="10">
        <v>1433035.7142857143</v>
      </c>
      <c r="AC569" s="10">
        <f t="shared" si="8"/>
        <v>1605000.0000000002</v>
      </c>
      <c r="AD569" s="5"/>
      <c r="AE569" s="10"/>
      <c r="AF569" s="10"/>
      <c r="AG569" s="8" t="s">
        <v>1328</v>
      </c>
      <c r="AH569" s="8"/>
      <c r="AI569" s="8"/>
      <c r="AJ569" s="8" t="s">
        <v>1443</v>
      </c>
      <c r="AK569" s="8" t="s">
        <v>1654</v>
      </c>
      <c r="AL569" s="8" t="s">
        <v>1655</v>
      </c>
    </row>
    <row r="570" spans="1:38" ht="45" customHeight="1">
      <c r="A570" s="5" t="s">
        <v>654</v>
      </c>
      <c r="B570" s="8" t="s">
        <v>1625</v>
      </c>
      <c r="C570" s="64" t="s">
        <v>764</v>
      </c>
      <c r="D570" s="8" t="s">
        <v>1626</v>
      </c>
      <c r="E570" s="8" t="s">
        <v>1252</v>
      </c>
      <c r="F570" s="8"/>
      <c r="G570" s="8"/>
      <c r="H570" s="14">
        <v>0</v>
      </c>
      <c r="I570" s="8">
        <v>230000000</v>
      </c>
      <c r="J570" s="8" t="s">
        <v>16</v>
      </c>
      <c r="K570" s="8" t="s">
        <v>1365</v>
      </c>
      <c r="L570" s="8" t="s">
        <v>1253</v>
      </c>
      <c r="M570" s="8">
        <v>230000000</v>
      </c>
      <c r="N570" s="8" t="s">
        <v>3722</v>
      </c>
      <c r="O570" s="8" t="s">
        <v>131</v>
      </c>
      <c r="P570" s="8"/>
      <c r="Q570" s="8"/>
      <c r="R570" s="5" t="s">
        <v>1435</v>
      </c>
      <c r="S570" s="5"/>
      <c r="T570" s="5"/>
      <c r="U570" s="5">
        <v>0</v>
      </c>
      <c r="V570" s="5">
        <v>0</v>
      </c>
      <c r="W570" s="5">
        <v>100</v>
      </c>
      <c r="X570" s="5" t="s">
        <v>1627</v>
      </c>
      <c r="Y570" s="5" t="s">
        <v>1255</v>
      </c>
      <c r="Z570" s="5">
        <v>30</v>
      </c>
      <c r="AA570" s="10">
        <v>39590.000000000007</v>
      </c>
      <c r="AB570" s="10">
        <v>1187700.0000000002</v>
      </c>
      <c r="AC570" s="10">
        <f t="shared" si="8"/>
        <v>1330224.0000000005</v>
      </c>
      <c r="AD570" s="5"/>
      <c r="AE570" s="10"/>
      <c r="AF570" s="10"/>
      <c r="AG570" s="8" t="s">
        <v>1328</v>
      </c>
      <c r="AH570" s="8"/>
      <c r="AI570" s="8"/>
      <c r="AJ570" s="8" t="s">
        <v>1443</v>
      </c>
      <c r="AK570" s="8" t="s">
        <v>1656</v>
      </c>
      <c r="AL570" s="8" t="s">
        <v>1657</v>
      </c>
    </row>
    <row r="571" spans="1:38" ht="45" customHeight="1">
      <c r="A571" s="5" t="s">
        <v>655</v>
      </c>
      <c r="B571" s="8" t="s">
        <v>1630</v>
      </c>
      <c r="C571" s="64" t="s">
        <v>763</v>
      </c>
      <c r="D571" s="8" t="s">
        <v>1631</v>
      </c>
      <c r="E571" s="8" t="s">
        <v>1252</v>
      </c>
      <c r="F571" s="8"/>
      <c r="G571" s="8"/>
      <c r="H571" s="14">
        <v>0</v>
      </c>
      <c r="I571" s="8">
        <v>230000000</v>
      </c>
      <c r="J571" s="8" t="s">
        <v>16</v>
      </c>
      <c r="K571" s="8" t="s">
        <v>1365</v>
      </c>
      <c r="L571" s="8" t="s">
        <v>1253</v>
      </c>
      <c r="M571" s="8">
        <v>230000000</v>
      </c>
      <c r="N571" s="8" t="s">
        <v>3722</v>
      </c>
      <c r="O571" s="8" t="s">
        <v>131</v>
      </c>
      <c r="P571" s="8"/>
      <c r="Q571" s="8"/>
      <c r="R571" s="5" t="s">
        <v>1435</v>
      </c>
      <c r="S571" s="5"/>
      <c r="T571" s="5"/>
      <c r="U571" s="5">
        <v>0</v>
      </c>
      <c r="V571" s="5">
        <v>0</v>
      </c>
      <c r="W571" s="5">
        <v>100</v>
      </c>
      <c r="X571" s="5" t="s">
        <v>1491</v>
      </c>
      <c r="Y571" s="5" t="s">
        <v>1255</v>
      </c>
      <c r="Z571" s="5">
        <v>90</v>
      </c>
      <c r="AA571" s="10">
        <v>46010.000000000007</v>
      </c>
      <c r="AB571" s="10">
        <v>4140900.0000000005</v>
      </c>
      <c r="AC571" s="10">
        <f t="shared" si="8"/>
        <v>4637808.0000000009</v>
      </c>
      <c r="AD571" s="5"/>
      <c r="AE571" s="10"/>
      <c r="AF571" s="10"/>
      <c r="AG571" s="8" t="s">
        <v>1328</v>
      </c>
      <c r="AH571" s="8"/>
      <c r="AI571" s="8"/>
      <c r="AJ571" s="8" t="s">
        <v>1443</v>
      </c>
      <c r="AK571" s="8" t="s">
        <v>1658</v>
      </c>
      <c r="AL571" s="8" t="s">
        <v>1659</v>
      </c>
    </row>
    <row r="572" spans="1:38" ht="45" customHeight="1">
      <c r="A572" s="5" t="s">
        <v>656</v>
      </c>
      <c r="B572" s="8" t="s">
        <v>1643</v>
      </c>
      <c r="C572" s="64" t="s">
        <v>754</v>
      </c>
      <c r="D572" s="8" t="s">
        <v>1644</v>
      </c>
      <c r="E572" s="8" t="s">
        <v>1252</v>
      </c>
      <c r="F572" s="8"/>
      <c r="G572" s="8"/>
      <c r="H572" s="14">
        <v>0</v>
      </c>
      <c r="I572" s="8">
        <v>230000000</v>
      </c>
      <c r="J572" s="8" t="s">
        <v>16</v>
      </c>
      <c r="K572" s="8" t="s">
        <v>1365</v>
      </c>
      <c r="L572" s="8" t="s">
        <v>1253</v>
      </c>
      <c r="M572" s="8">
        <v>230000000</v>
      </c>
      <c r="N572" s="8" t="s">
        <v>3722</v>
      </c>
      <c r="O572" s="8" t="s">
        <v>131</v>
      </c>
      <c r="P572" s="8"/>
      <c r="Q572" s="8"/>
      <c r="R572" s="5" t="s">
        <v>1435</v>
      </c>
      <c r="S572" s="5"/>
      <c r="T572" s="5"/>
      <c r="U572" s="5">
        <v>0</v>
      </c>
      <c r="V572" s="5">
        <v>0</v>
      </c>
      <c r="W572" s="5">
        <v>100</v>
      </c>
      <c r="X572" s="5" t="s">
        <v>1491</v>
      </c>
      <c r="Y572" s="5" t="s">
        <v>1255</v>
      </c>
      <c r="Z572" s="5">
        <v>300</v>
      </c>
      <c r="AA572" s="10">
        <v>1281.3</v>
      </c>
      <c r="AB572" s="10">
        <v>384390</v>
      </c>
      <c r="AC572" s="10">
        <f t="shared" si="8"/>
        <v>430516.80000000005</v>
      </c>
      <c r="AD572" s="5"/>
      <c r="AE572" s="10"/>
      <c r="AF572" s="10"/>
      <c r="AG572" s="8" t="s">
        <v>1328</v>
      </c>
      <c r="AH572" s="8"/>
      <c r="AI572" s="8"/>
      <c r="AJ572" s="8" t="s">
        <v>1443</v>
      </c>
      <c r="AK572" s="8" t="s">
        <v>1660</v>
      </c>
      <c r="AL572" s="8" t="s">
        <v>1661</v>
      </c>
    </row>
    <row r="573" spans="1:38" ht="45" customHeight="1">
      <c r="A573" s="5" t="s">
        <v>657</v>
      </c>
      <c r="B573" s="8" t="s">
        <v>1637</v>
      </c>
      <c r="C573" s="64" t="s">
        <v>766</v>
      </c>
      <c r="D573" s="8" t="s">
        <v>1638</v>
      </c>
      <c r="E573" s="8" t="s">
        <v>1252</v>
      </c>
      <c r="F573" s="8"/>
      <c r="G573" s="8"/>
      <c r="H573" s="14">
        <v>0</v>
      </c>
      <c r="I573" s="8">
        <v>230000000</v>
      </c>
      <c r="J573" s="8" t="s">
        <v>16</v>
      </c>
      <c r="K573" s="8" t="s">
        <v>1365</v>
      </c>
      <c r="L573" s="8" t="s">
        <v>1253</v>
      </c>
      <c r="M573" s="8">
        <v>230000000</v>
      </c>
      <c r="N573" s="8" t="s">
        <v>3722</v>
      </c>
      <c r="O573" s="8" t="s">
        <v>131</v>
      </c>
      <c r="P573" s="8"/>
      <c r="Q573" s="8"/>
      <c r="R573" s="5" t="s">
        <v>1435</v>
      </c>
      <c r="S573" s="5"/>
      <c r="T573" s="5"/>
      <c r="U573" s="5">
        <v>0</v>
      </c>
      <c r="V573" s="5">
        <v>0</v>
      </c>
      <c r="W573" s="5">
        <v>100</v>
      </c>
      <c r="X573" s="5" t="s">
        <v>1491</v>
      </c>
      <c r="Y573" s="5" t="s">
        <v>1255</v>
      </c>
      <c r="Z573" s="5">
        <v>100</v>
      </c>
      <c r="AA573" s="10">
        <v>2300</v>
      </c>
      <c r="AB573" s="10">
        <v>230000</v>
      </c>
      <c r="AC573" s="10">
        <f t="shared" si="8"/>
        <v>257600.00000000003</v>
      </c>
      <c r="AD573" s="5"/>
      <c r="AE573" s="10"/>
      <c r="AF573" s="10"/>
      <c r="AG573" s="8" t="s">
        <v>1328</v>
      </c>
      <c r="AH573" s="8"/>
      <c r="AI573" s="8"/>
      <c r="AJ573" s="8" t="s">
        <v>1443</v>
      </c>
      <c r="AK573" s="8" t="s">
        <v>1662</v>
      </c>
      <c r="AL573" s="8" t="s">
        <v>1663</v>
      </c>
    </row>
    <row r="574" spans="1:38" ht="45" customHeight="1">
      <c r="A574" s="5" t="s">
        <v>658</v>
      </c>
      <c r="B574" s="8" t="s">
        <v>1637</v>
      </c>
      <c r="C574" s="64" t="s">
        <v>766</v>
      </c>
      <c r="D574" s="8" t="s">
        <v>1638</v>
      </c>
      <c r="E574" s="8" t="s">
        <v>1252</v>
      </c>
      <c r="F574" s="8"/>
      <c r="G574" s="8"/>
      <c r="H574" s="14">
        <v>0</v>
      </c>
      <c r="I574" s="8">
        <v>230000000</v>
      </c>
      <c r="J574" s="8" t="s">
        <v>16</v>
      </c>
      <c r="K574" s="8" t="s">
        <v>1365</v>
      </c>
      <c r="L574" s="8" t="s">
        <v>1253</v>
      </c>
      <c r="M574" s="8">
        <v>230000000</v>
      </c>
      <c r="N574" s="8" t="s">
        <v>3722</v>
      </c>
      <c r="O574" s="8" t="s">
        <v>131</v>
      </c>
      <c r="P574" s="8"/>
      <c r="Q574" s="8"/>
      <c r="R574" s="5" t="s">
        <v>1435</v>
      </c>
      <c r="S574" s="5"/>
      <c r="T574" s="5"/>
      <c r="U574" s="5">
        <v>0</v>
      </c>
      <c r="V574" s="5">
        <v>0</v>
      </c>
      <c r="W574" s="5">
        <v>100</v>
      </c>
      <c r="X574" s="5" t="s">
        <v>1491</v>
      </c>
      <c r="Y574" s="5" t="s">
        <v>1255</v>
      </c>
      <c r="Z574" s="5">
        <v>50</v>
      </c>
      <c r="AA574" s="10">
        <v>2300</v>
      </c>
      <c r="AB574" s="10">
        <v>115000</v>
      </c>
      <c r="AC574" s="10">
        <f t="shared" si="8"/>
        <v>128800.00000000001</v>
      </c>
      <c r="AD574" s="5"/>
      <c r="AE574" s="10"/>
      <c r="AF574" s="10"/>
      <c r="AG574" s="8" t="s">
        <v>1328</v>
      </c>
      <c r="AH574" s="8"/>
      <c r="AI574" s="8"/>
      <c r="AJ574" s="8" t="s">
        <v>1443</v>
      </c>
      <c r="AK574" s="8" t="s">
        <v>1664</v>
      </c>
      <c r="AL574" s="8" t="s">
        <v>1665</v>
      </c>
    </row>
    <row r="575" spans="1:38" ht="45" customHeight="1">
      <c r="A575" s="5" t="s">
        <v>659</v>
      </c>
      <c r="B575" s="8" t="s">
        <v>1634</v>
      </c>
      <c r="C575" s="64" t="s">
        <v>764</v>
      </c>
      <c r="D575" s="8" t="s">
        <v>1635</v>
      </c>
      <c r="E575" s="8" t="s">
        <v>1252</v>
      </c>
      <c r="F575" s="8"/>
      <c r="G575" s="8"/>
      <c r="H575" s="14">
        <v>0</v>
      </c>
      <c r="I575" s="8">
        <v>230000000</v>
      </c>
      <c r="J575" s="8" t="s">
        <v>16</v>
      </c>
      <c r="K575" s="8" t="s">
        <v>1365</v>
      </c>
      <c r="L575" s="8" t="s">
        <v>1253</v>
      </c>
      <c r="M575" s="8">
        <v>230000000</v>
      </c>
      <c r="N575" s="8" t="s">
        <v>3722</v>
      </c>
      <c r="O575" s="8" t="s">
        <v>131</v>
      </c>
      <c r="P575" s="8"/>
      <c r="Q575" s="8"/>
      <c r="R575" s="5" t="s">
        <v>1435</v>
      </c>
      <c r="S575" s="5"/>
      <c r="T575" s="5"/>
      <c r="U575" s="5">
        <v>0</v>
      </c>
      <c r="V575" s="5">
        <v>0</v>
      </c>
      <c r="W575" s="5">
        <v>100</v>
      </c>
      <c r="X575" s="5" t="s">
        <v>1627</v>
      </c>
      <c r="Y575" s="5" t="s">
        <v>1255</v>
      </c>
      <c r="Z575" s="5">
        <v>12</v>
      </c>
      <c r="AA575" s="10">
        <v>38808</v>
      </c>
      <c r="AB575" s="10">
        <v>465696</v>
      </c>
      <c r="AC575" s="10">
        <f t="shared" si="8"/>
        <v>521579.52000000008</v>
      </c>
      <c r="AD575" s="5"/>
      <c r="AE575" s="10"/>
      <c r="AF575" s="10"/>
      <c r="AG575" s="8" t="s">
        <v>1328</v>
      </c>
      <c r="AH575" s="8"/>
      <c r="AI575" s="8"/>
      <c r="AJ575" s="8" t="s">
        <v>1443</v>
      </c>
      <c r="AK575" s="8" t="s">
        <v>1666</v>
      </c>
      <c r="AL575" s="8" t="s">
        <v>1667</v>
      </c>
    </row>
    <row r="576" spans="1:38" ht="45" customHeight="1">
      <c r="A576" s="5" t="s">
        <v>660</v>
      </c>
      <c r="B576" s="8" t="s">
        <v>1668</v>
      </c>
      <c r="C576" s="64" t="s">
        <v>805</v>
      </c>
      <c r="D576" s="8" t="s">
        <v>1669</v>
      </c>
      <c r="E576" s="8" t="s">
        <v>1252</v>
      </c>
      <c r="F576" s="8"/>
      <c r="G576" s="8"/>
      <c r="H576" s="14">
        <v>0</v>
      </c>
      <c r="I576" s="8">
        <v>230000000</v>
      </c>
      <c r="J576" s="8" t="s">
        <v>16</v>
      </c>
      <c r="K576" s="8" t="s">
        <v>1365</v>
      </c>
      <c r="L576" s="8" t="s">
        <v>1253</v>
      </c>
      <c r="M576" s="8">
        <v>230000000</v>
      </c>
      <c r="N576" s="8" t="s">
        <v>3722</v>
      </c>
      <c r="O576" s="8" t="s">
        <v>131</v>
      </c>
      <c r="P576" s="8"/>
      <c r="Q576" s="8"/>
      <c r="R576" s="5" t="s">
        <v>1435</v>
      </c>
      <c r="S576" s="5"/>
      <c r="T576" s="5"/>
      <c r="U576" s="5">
        <v>0</v>
      </c>
      <c r="V576" s="5">
        <v>0</v>
      </c>
      <c r="W576" s="5">
        <v>100</v>
      </c>
      <c r="X576" s="5" t="s">
        <v>1491</v>
      </c>
      <c r="Y576" s="5" t="s">
        <v>1255</v>
      </c>
      <c r="Z576" s="5">
        <v>6000</v>
      </c>
      <c r="AA576" s="10">
        <v>7.6428571428571423</v>
      </c>
      <c r="AB576" s="10">
        <v>45857.142857142855</v>
      </c>
      <c r="AC576" s="10">
        <f t="shared" si="8"/>
        <v>51360</v>
      </c>
      <c r="AD576" s="5"/>
      <c r="AE576" s="10"/>
      <c r="AF576" s="10"/>
      <c r="AG576" s="8" t="s">
        <v>1328</v>
      </c>
      <c r="AH576" s="8"/>
      <c r="AI576" s="8"/>
      <c r="AJ576" s="8" t="s">
        <v>1443</v>
      </c>
      <c r="AK576" s="8" t="s">
        <v>1670</v>
      </c>
      <c r="AL576" s="8" t="s">
        <v>806</v>
      </c>
    </row>
    <row r="577" spans="1:38" ht="45" customHeight="1">
      <c r="A577" s="5" t="s">
        <v>661</v>
      </c>
      <c r="B577" s="8" t="s">
        <v>1668</v>
      </c>
      <c r="C577" s="64" t="s">
        <v>805</v>
      </c>
      <c r="D577" s="8" t="s">
        <v>1669</v>
      </c>
      <c r="E577" s="8" t="s">
        <v>1252</v>
      </c>
      <c r="F577" s="8"/>
      <c r="G577" s="8"/>
      <c r="H577" s="14">
        <v>0</v>
      </c>
      <c r="I577" s="8">
        <v>230000000</v>
      </c>
      <c r="J577" s="8" t="s">
        <v>16</v>
      </c>
      <c r="K577" s="8" t="s">
        <v>1365</v>
      </c>
      <c r="L577" s="8" t="s">
        <v>1253</v>
      </c>
      <c r="M577" s="8">
        <v>230000000</v>
      </c>
      <c r="N577" s="8" t="s">
        <v>3722</v>
      </c>
      <c r="O577" s="8" t="s">
        <v>131</v>
      </c>
      <c r="P577" s="8"/>
      <c r="Q577" s="8"/>
      <c r="R577" s="5" t="s">
        <v>1254</v>
      </c>
      <c r="S577" s="5"/>
      <c r="T577" s="5"/>
      <c r="U577" s="5">
        <v>0</v>
      </c>
      <c r="V577" s="5">
        <v>0</v>
      </c>
      <c r="W577" s="5">
        <v>100</v>
      </c>
      <c r="X577" s="5" t="s">
        <v>1491</v>
      </c>
      <c r="Y577" s="5" t="s">
        <v>1255</v>
      </c>
      <c r="Z577" s="5">
        <v>8000</v>
      </c>
      <c r="AA577" s="10">
        <v>23.883928571428569</v>
      </c>
      <c r="AB577" s="10">
        <v>191071.42857142855</v>
      </c>
      <c r="AC577" s="10">
        <f t="shared" si="8"/>
        <v>214000</v>
      </c>
      <c r="AD577" s="5"/>
      <c r="AE577" s="10"/>
      <c r="AF577" s="10"/>
      <c r="AG577" s="8" t="s">
        <v>1328</v>
      </c>
      <c r="AH577" s="8"/>
      <c r="AI577" s="8"/>
      <c r="AJ577" s="8" t="s">
        <v>1443</v>
      </c>
      <c r="AK577" s="8" t="s">
        <v>1671</v>
      </c>
      <c r="AL577" s="8" t="s">
        <v>807</v>
      </c>
    </row>
    <row r="578" spans="1:38" ht="45" customHeight="1">
      <c r="A578" s="5" t="s">
        <v>662</v>
      </c>
      <c r="B578" s="8" t="s">
        <v>1672</v>
      </c>
      <c r="C578" s="64" t="s">
        <v>804</v>
      </c>
      <c r="D578" s="8" t="s">
        <v>1673</v>
      </c>
      <c r="E578" s="8" t="s">
        <v>1252</v>
      </c>
      <c r="F578" s="8"/>
      <c r="G578" s="8"/>
      <c r="H578" s="14">
        <v>0</v>
      </c>
      <c r="I578" s="8">
        <v>230000000</v>
      </c>
      <c r="J578" s="8" t="s">
        <v>16</v>
      </c>
      <c r="K578" s="8" t="s">
        <v>1365</v>
      </c>
      <c r="L578" s="8" t="s">
        <v>1253</v>
      </c>
      <c r="M578" s="8">
        <v>230000000</v>
      </c>
      <c r="N578" s="8" t="s">
        <v>3722</v>
      </c>
      <c r="O578" s="8" t="s">
        <v>131</v>
      </c>
      <c r="P578" s="8"/>
      <c r="Q578" s="8"/>
      <c r="R578" s="5" t="s">
        <v>1435</v>
      </c>
      <c r="S578" s="5"/>
      <c r="T578" s="5"/>
      <c r="U578" s="5">
        <v>0</v>
      </c>
      <c r="V578" s="5">
        <v>0</v>
      </c>
      <c r="W578" s="5">
        <v>100</v>
      </c>
      <c r="X578" s="5" t="s">
        <v>1491</v>
      </c>
      <c r="Y578" s="5" t="s">
        <v>1255</v>
      </c>
      <c r="Z578" s="5">
        <v>200</v>
      </c>
      <c r="AA578" s="10">
        <v>745.17857142857133</v>
      </c>
      <c r="AB578" s="10">
        <v>149035.71428571426</v>
      </c>
      <c r="AC578" s="10">
        <f t="shared" si="8"/>
        <v>166920</v>
      </c>
      <c r="AD578" s="5"/>
      <c r="AE578" s="10"/>
      <c r="AF578" s="10"/>
      <c r="AG578" s="8" t="s">
        <v>1328</v>
      </c>
      <c r="AH578" s="8"/>
      <c r="AI578" s="8"/>
      <c r="AJ578" s="8" t="s">
        <v>1443</v>
      </c>
      <c r="AK578" s="8" t="s">
        <v>1674</v>
      </c>
      <c r="AL578" s="8" t="s">
        <v>1675</v>
      </c>
    </row>
    <row r="579" spans="1:38" ht="45" customHeight="1">
      <c r="A579" s="5" t="s">
        <v>663</v>
      </c>
      <c r="B579" s="8" t="s">
        <v>1672</v>
      </c>
      <c r="C579" s="64" t="s">
        <v>804</v>
      </c>
      <c r="D579" s="8" t="s">
        <v>1673</v>
      </c>
      <c r="E579" s="8" t="s">
        <v>1252</v>
      </c>
      <c r="F579" s="8"/>
      <c r="G579" s="8"/>
      <c r="H579" s="14">
        <v>0</v>
      </c>
      <c r="I579" s="8">
        <v>230000000</v>
      </c>
      <c r="J579" s="8" t="s">
        <v>16</v>
      </c>
      <c r="K579" s="8" t="s">
        <v>1365</v>
      </c>
      <c r="L579" s="8" t="s">
        <v>1253</v>
      </c>
      <c r="M579" s="8">
        <v>230000000</v>
      </c>
      <c r="N579" s="8" t="s">
        <v>3722</v>
      </c>
      <c r="O579" s="8" t="s">
        <v>131</v>
      </c>
      <c r="P579" s="8"/>
      <c r="Q579" s="8"/>
      <c r="R579" s="5" t="s">
        <v>1435</v>
      </c>
      <c r="S579" s="5"/>
      <c r="T579" s="5"/>
      <c r="U579" s="5">
        <v>0</v>
      </c>
      <c r="V579" s="5">
        <v>0</v>
      </c>
      <c r="W579" s="5">
        <v>100</v>
      </c>
      <c r="X579" s="5" t="s">
        <v>1491</v>
      </c>
      <c r="Y579" s="5" t="s">
        <v>1255</v>
      </c>
      <c r="Z579" s="5">
        <v>50</v>
      </c>
      <c r="AA579" s="10">
        <v>668.74999999999989</v>
      </c>
      <c r="AB579" s="10">
        <v>33437.499999999993</v>
      </c>
      <c r="AC579" s="10">
        <f t="shared" si="8"/>
        <v>37449.999999999993</v>
      </c>
      <c r="AD579" s="5"/>
      <c r="AE579" s="10"/>
      <c r="AF579" s="10"/>
      <c r="AG579" s="8" t="s">
        <v>1328</v>
      </c>
      <c r="AH579" s="8"/>
      <c r="AI579" s="8"/>
      <c r="AJ579" s="8" t="s">
        <v>1443</v>
      </c>
      <c r="AK579" s="8" t="s">
        <v>1676</v>
      </c>
      <c r="AL579" s="8" t="s">
        <v>1677</v>
      </c>
    </row>
    <row r="580" spans="1:38" ht="45" customHeight="1">
      <c r="A580" s="5" t="s">
        <v>664</v>
      </c>
      <c r="B580" s="8" t="s">
        <v>1678</v>
      </c>
      <c r="C580" s="64" t="s">
        <v>808</v>
      </c>
      <c r="D580" s="8" t="s">
        <v>1679</v>
      </c>
      <c r="E580" s="8" t="s">
        <v>1252</v>
      </c>
      <c r="F580" s="8"/>
      <c r="G580" s="8"/>
      <c r="H580" s="14">
        <v>0</v>
      </c>
      <c r="I580" s="8">
        <v>230000000</v>
      </c>
      <c r="J580" s="8" t="s">
        <v>16</v>
      </c>
      <c r="K580" s="8" t="s">
        <v>1365</v>
      </c>
      <c r="L580" s="8" t="s">
        <v>1253</v>
      </c>
      <c r="M580" s="8">
        <v>230000000</v>
      </c>
      <c r="N580" s="8" t="s">
        <v>3722</v>
      </c>
      <c r="O580" s="8" t="s">
        <v>131</v>
      </c>
      <c r="P580" s="8"/>
      <c r="Q580" s="8"/>
      <c r="R580" s="5" t="s">
        <v>1435</v>
      </c>
      <c r="S580" s="5"/>
      <c r="T580" s="5"/>
      <c r="U580" s="5">
        <v>0</v>
      </c>
      <c r="V580" s="5">
        <v>0</v>
      </c>
      <c r="W580" s="5">
        <v>100</v>
      </c>
      <c r="X580" s="5" t="s">
        <v>1491</v>
      </c>
      <c r="Y580" s="5" t="s">
        <v>1255</v>
      </c>
      <c r="Z580" s="5">
        <v>5500</v>
      </c>
      <c r="AA580" s="10">
        <v>17.196428571428573</v>
      </c>
      <c r="AB580" s="10">
        <v>94580.357142857145</v>
      </c>
      <c r="AC580" s="10">
        <f t="shared" si="8"/>
        <v>105930.00000000001</v>
      </c>
      <c r="AD580" s="5"/>
      <c r="AE580" s="10"/>
      <c r="AF580" s="10"/>
      <c r="AG580" s="8" t="s">
        <v>1328</v>
      </c>
      <c r="AH580" s="8"/>
      <c r="AI580" s="8"/>
      <c r="AJ580" s="8" t="s">
        <v>1443</v>
      </c>
      <c r="AK580" s="8" t="s">
        <v>1680</v>
      </c>
      <c r="AL580" s="8" t="s">
        <v>811</v>
      </c>
    </row>
    <row r="581" spans="1:38" ht="45" customHeight="1">
      <c r="A581" s="5" t="s">
        <v>665</v>
      </c>
      <c r="B581" s="8" t="s">
        <v>1672</v>
      </c>
      <c r="C581" s="64" t="s">
        <v>804</v>
      </c>
      <c r="D581" s="8" t="s">
        <v>1673</v>
      </c>
      <c r="E581" s="8" t="s">
        <v>1252</v>
      </c>
      <c r="F581" s="8"/>
      <c r="G581" s="8"/>
      <c r="H581" s="14">
        <v>0</v>
      </c>
      <c r="I581" s="8">
        <v>230000000</v>
      </c>
      <c r="J581" s="8" t="s">
        <v>16</v>
      </c>
      <c r="K581" s="8" t="s">
        <v>1365</v>
      </c>
      <c r="L581" s="8" t="s">
        <v>1253</v>
      </c>
      <c r="M581" s="8">
        <v>230000000</v>
      </c>
      <c r="N581" s="8" t="s">
        <v>3722</v>
      </c>
      <c r="O581" s="8" t="s">
        <v>131</v>
      </c>
      <c r="P581" s="8"/>
      <c r="Q581" s="8"/>
      <c r="R581" s="5" t="s">
        <v>1435</v>
      </c>
      <c r="S581" s="5"/>
      <c r="T581" s="5"/>
      <c r="U581" s="5">
        <v>0</v>
      </c>
      <c r="V581" s="5">
        <v>0</v>
      </c>
      <c r="W581" s="5">
        <v>100</v>
      </c>
      <c r="X581" s="5" t="s">
        <v>1491</v>
      </c>
      <c r="Y581" s="5" t="s">
        <v>1255</v>
      </c>
      <c r="Z581" s="5">
        <v>700</v>
      </c>
      <c r="AA581" s="10">
        <v>812.05357142857133</v>
      </c>
      <c r="AB581" s="10">
        <v>568437.49999999988</v>
      </c>
      <c r="AC581" s="10">
        <f t="shared" si="8"/>
        <v>636649.99999999988</v>
      </c>
      <c r="AD581" s="5"/>
      <c r="AE581" s="10"/>
      <c r="AF581" s="10"/>
      <c r="AG581" s="8" t="s">
        <v>1328</v>
      </c>
      <c r="AH581" s="8"/>
      <c r="AI581" s="8"/>
      <c r="AJ581" s="8" t="s">
        <v>1443</v>
      </c>
      <c r="AK581" s="8" t="s">
        <v>1681</v>
      </c>
      <c r="AL581" s="8" t="s">
        <v>1682</v>
      </c>
    </row>
    <row r="582" spans="1:38" ht="45" customHeight="1">
      <c r="A582" s="5" t="s">
        <v>666</v>
      </c>
      <c r="B582" s="8" t="s">
        <v>1683</v>
      </c>
      <c r="C582" s="64" t="s">
        <v>757</v>
      </c>
      <c r="D582" s="8" t="s">
        <v>1684</v>
      </c>
      <c r="E582" s="8" t="s">
        <v>1252</v>
      </c>
      <c r="F582" s="8"/>
      <c r="G582" s="8"/>
      <c r="H582" s="14">
        <v>0</v>
      </c>
      <c r="I582" s="8">
        <v>230000000</v>
      </c>
      <c r="J582" s="8" t="s">
        <v>16</v>
      </c>
      <c r="K582" s="8" t="s">
        <v>1365</v>
      </c>
      <c r="L582" s="8" t="s">
        <v>1253</v>
      </c>
      <c r="M582" s="8">
        <v>230000000</v>
      </c>
      <c r="N582" s="8" t="s">
        <v>3722</v>
      </c>
      <c r="O582" s="8" t="s">
        <v>131</v>
      </c>
      <c r="P582" s="8"/>
      <c r="Q582" s="8"/>
      <c r="R582" s="5" t="s">
        <v>1435</v>
      </c>
      <c r="S582" s="5"/>
      <c r="T582" s="5"/>
      <c r="U582" s="5">
        <v>0</v>
      </c>
      <c r="V582" s="5">
        <v>0</v>
      </c>
      <c r="W582" s="5">
        <v>100</v>
      </c>
      <c r="X582" s="5" t="s">
        <v>1491</v>
      </c>
      <c r="Y582" s="5" t="s">
        <v>1255</v>
      </c>
      <c r="Z582" s="5">
        <v>500</v>
      </c>
      <c r="AA582" s="10">
        <v>499.99999999999994</v>
      </c>
      <c r="AB582" s="10">
        <v>249999.99999999997</v>
      </c>
      <c r="AC582" s="10">
        <f t="shared" si="8"/>
        <v>280000</v>
      </c>
      <c r="AD582" s="5"/>
      <c r="AE582" s="10"/>
      <c r="AF582" s="10"/>
      <c r="AG582" s="8" t="s">
        <v>1328</v>
      </c>
      <c r="AH582" s="8"/>
      <c r="AI582" s="8"/>
      <c r="AJ582" s="8" t="s">
        <v>1443</v>
      </c>
      <c r="AK582" s="8" t="s">
        <v>1685</v>
      </c>
      <c r="AL582" s="8" t="s">
        <v>1686</v>
      </c>
    </row>
    <row r="583" spans="1:38" ht="45" customHeight="1">
      <c r="A583" s="5" t="s">
        <v>667</v>
      </c>
      <c r="B583" s="8" t="s">
        <v>1678</v>
      </c>
      <c r="C583" s="64" t="s">
        <v>808</v>
      </c>
      <c r="D583" s="8" t="s">
        <v>1679</v>
      </c>
      <c r="E583" s="8" t="s">
        <v>1252</v>
      </c>
      <c r="F583" s="8"/>
      <c r="G583" s="8"/>
      <c r="H583" s="14">
        <v>0</v>
      </c>
      <c r="I583" s="8">
        <v>230000000</v>
      </c>
      <c r="J583" s="8" t="s">
        <v>16</v>
      </c>
      <c r="K583" s="8" t="s">
        <v>1365</v>
      </c>
      <c r="L583" s="8" t="s">
        <v>1253</v>
      </c>
      <c r="M583" s="8">
        <v>230000000</v>
      </c>
      <c r="N583" s="8" t="s">
        <v>3722</v>
      </c>
      <c r="O583" s="8" t="s">
        <v>131</v>
      </c>
      <c r="P583" s="8"/>
      <c r="Q583" s="8"/>
      <c r="R583" s="5" t="s">
        <v>1435</v>
      </c>
      <c r="S583" s="5"/>
      <c r="T583" s="5"/>
      <c r="U583" s="5">
        <v>0</v>
      </c>
      <c r="V583" s="5">
        <v>0</v>
      </c>
      <c r="W583" s="5">
        <v>100</v>
      </c>
      <c r="X583" s="5" t="s">
        <v>1491</v>
      </c>
      <c r="Y583" s="5" t="s">
        <v>1255</v>
      </c>
      <c r="Z583" s="5">
        <v>16200</v>
      </c>
      <c r="AA583" s="10">
        <v>17.196428571428573</v>
      </c>
      <c r="AB583" s="10">
        <v>278582.1428571429</v>
      </c>
      <c r="AC583" s="10">
        <f t="shared" si="8"/>
        <v>312012.00000000006</v>
      </c>
      <c r="AD583" s="5"/>
      <c r="AE583" s="10"/>
      <c r="AF583" s="10"/>
      <c r="AG583" s="8" t="s">
        <v>1328</v>
      </c>
      <c r="AH583" s="8"/>
      <c r="AI583" s="8"/>
      <c r="AJ583" s="8" t="s">
        <v>1443</v>
      </c>
      <c r="AK583" s="8" t="s">
        <v>1687</v>
      </c>
      <c r="AL583" s="8" t="s">
        <v>810</v>
      </c>
    </row>
    <row r="584" spans="1:38" ht="45" customHeight="1">
      <c r="A584" s="5" t="s">
        <v>668</v>
      </c>
      <c r="B584" s="8" t="s">
        <v>1688</v>
      </c>
      <c r="C584" s="64" t="s">
        <v>1689</v>
      </c>
      <c r="D584" s="8" t="s">
        <v>1690</v>
      </c>
      <c r="E584" s="8" t="s">
        <v>1252</v>
      </c>
      <c r="F584" s="8"/>
      <c r="G584" s="8"/>
      <c r="H584" s="14">
        <v>0</v>
      </c>
      <c r="I584" s="8">
        <v>230000000</v>
      </c>
      <c r="J584" s="8" t="s">
        <v>16</v>
      </c>
      <c r="K584" s="8" t="s">
        <v>1365</v>
      </c>
      <c r="L584" s="8" t="s">
        <v>1253</v>
      </c>
      <c r="M584" s="8">
        <v>230000000</v>
      </c>
      <c r="N584" s="8" t="s">
        <v>3722</v>
      </c>
      <c r="O584" s="8" t="s">
        <v>131</v>
      </c>
      <c r="P584" s="8"/>
      <c r="Q584" s="8"/>
      <c r="R584" s="5" t="s">
        <v>1254</v>
      </c>
      <c r="S584" s="5"/>
      <c r="T584" s="5"/>
      <c r="U584" s="5">
        <v>0</v>
      </c>
      <c r="V584" s="5">
        <v>0</v>
      </c>
      <c r="W584" s="5">
        <v>100</v>
      </c>
      <c r="X584" s="5" t="s">
        <v>1491</v>
      </c>
      <c r="Y584" s="5" t="s">
        <v>1255</v>
      </c>
      <c r="Z584" s="5">
        <v>20</v>
      </c>
      <c r="AA584" s="10">
        <v>7392</v>
      </c>
      <c r="AB584" s="10">
        <v>147840</v>
      </c>
      <c r="AC584" s="10">
        <f t="shared" si="8"/>
        <v>165580.80000000002</v>
      </c>
      <c r="AD584" s="5"/>
      <c r="AE584" s="10"/>
      <c r="AF584" s="10"/>
      <c r="AG584" s="8" t="s">
        <v>1328</v>
      </c>
      <c r="AH584" s="8"/>
      <c r="AI584" s="8"/>
      <c r="AJ584" s="8" t="s">
        <v>1443</v>
      </c>
      <c r="AK584" s="8" t="s">
        <v>1691</v>
      </c>
      <c r="AL584" s="8" t="s">
        <v>1692</v>
      </c>
    </row>
    <row r="585" spans="1:38" ht="45" customHeight="1">
      <c r="A585" s="5" t="s">
        <v>669</v>
      </c>
      <c r="B585" s="8" t="s">
        <v>1693</v>
      </c>
      <c r="C585" s="64" t="s">
        <v>1694</v>
      </c>
      <c r="D585" s="8" t="s">
        <v>1695</v>
      </c>
      <c r="E585" s="8" t="s">
        <v>1252</v>
      </c>
      <c r="F585" s="8"/>
      <c r="G585" s="8"/>
      <c r="H585" s="14">
        <v>0</v>
      </c>
      <c r="I585" s="8">
        <v>230000000</v>
      </c>
      <c r="J585" s="8" t="s">
        <v>16</v>
      </c>
      <c r="K585" s="8" t="s">
        <v>1365</v>
      </c>
      <c r="L585" s="8" t="s">
        <v>1253</v>
      </c>
      <c r="M585" s="8">
        <v>230000000</v>
      </c>
      <c r="N585" s="8" t="s">
        <v>3722</v>
      </c>
      <c r="O585" s="8" t="s">
        <v>131</v>
      </c>
      <c r="P585" s="8"/>
      <c r="Q585" s="8"/>
      <c r="R585" s="5" t="s">
        <v>1435</v>
      </c>
      <c r="S585" s="5"/>
      <c r="T585" s="5"/>
      <c r="U585" s="5">
        <v>0</v>
      </c>
      <c r="V585" s="5">
        <v>0</v>
      </c>
      <c r="W585" s="5">
        <v>100</v>
      </c>
      <c r="X585" s="5" t="s">
        <v>1491</v>
      </c>
      <c r="Y585" s="5" t="s">
        <v>1255</v>
      </c>
      <c r="Z585" s="5">
        <v>3000</v>
      </c>
      <c r="AA585" s="10">
        <v>16.478000000000002</v>
      </c>
      <c r="AB585" s="10">
        <v>49434.000000000007</v>
      </c>
      <c r="AC585" s="10">
        <f t="shared" si="8"/>
        <v>55366.080000000016</v>
      </c>
      <c r="AD585" s="5"/>
      <c r="AE585" s="10"/>
      <c r="AF585" s="10"/>
      <c r="AG585" s="8" t="s">
        <v>1328</v>
      </c>
      <c r="AH585" s="8"/>
      <c r="AI585" s="8"/>
      <c r="AJ585" s="8" t="s">
        <v>1443</v>
      </c>
      <c r="AK585" s="8" t="s">
        <v>1696</v>
      </c>
      <c r="AL585" s="8" t="s">
        <v>1697</v>
      </c>
    </row>
    <row r="586" spans="1:38" ht="45" customHeight="1">
      <c r="A586" s="5" t="s">
        <v>670</v>
      </c>
      <c r="B586" s="8" t="s">
        <v>1678</v>
      </c>
      <c r="C586" s="64" t="s">
        <v>808</v>
      </c>
      <c r="D586" s="8" t="s">
        <v>1679</v>
      </c>
      <c r="E586" s="8" t="s">
        <v>1252</v>
      </c>
      <c r="F586" s="8"/>
      <c r="G586" s="8"/>
      <c r="H586" s="14">
        <v>0</v>
      </c>
      <c r="I586" s="8">
        <v>230000000</v>
      </c>
      <c r="J586" s="8" t="s">
        <v>16</v>
      </c>
      <c r="K586" s="8" t="s">
        <v>1365</v>
      </c>
      <c r="L586" s="8" t="s">
        <v>1253</v>
      </c>
      <c r="M586" s="8">
        <v>230000000</v>
      </c>
      <c r="N586" s="8" t="s">
        <v>3722</v>
      </c>
      <c r="O586" s="8" t="s">
        <v>131</v>
      </c>
      <c r="P586" s="8"/>
      <c r="Q586" s="8"/>
      <c r="R586" s="5" t="s">
        <v>1435</v>
      </c>
      <c r="S586" s="5"/>
      <c r="T586" s="5"/>
      <c r="U586" s="5">
        <v>0</v>
      </c>
      <c r="V586" s="5">
        <v>0</v>
      </c>
      <c r="W586" s="5">
        <v>100</v>
      </c>
      <c r="X586" s="5" t="s">
        <v>1491</v>
      </c>
      <c r="Y586" s="5" t="s">
        <v>1255</v>
      </c>
      <c r="Z586" s="5">
        <v>1350</v>
      </c>
      <c r="AA586" s="10">
        <v>17.196428571428573</v>
      </c>
      <c r="AB586" s="10">
        <v>23215.178571428572</v>
      </c>
      <c r="AC586" s="10">
        <f t="shared" ref="AC586:AC649" si="9">AB586*1.12</f>
        <v>26001.000000000004</v>
      </c>
      <c r="AD586" s="5"/>
      <c r="AE586" s="10"/>
      <c r="AF586" s="10"/>
      <c r="AG586" s="8" t="s">
        <v>1328</v>
      </c>
      <c r="AH586" s="8"/>
      <c r="AI586" s="8"/>
      <c r="AJ586" s="8" t="s">
        <v>1443</v>
      </c>
      <c r="AK586" s="8" t="s">
        <v>1698</v>
      </c>
      <c r="AL586" s="8" t="s">
        <v>809</v>
      </c>
    </row>
    <row r="587" spans="1:38" ht="45" customHeight="1">
      <c r="A587" s="5" t="s">
        <v>671</v>
      </c>
      <c r="B587" s="8" t="s">
        <v>1699</v>
      </c>
      <c r="C587" s="64" t="s">
        <v>1700</v>
      </c>
      <c r="D587" s="8" t="s">
        <v>616</v>
      </c>
      <c r="E587" s="8" t="s">
        <v>1252</v>
      </c>
      <c r="F587" s="8"/>
      <c r="G587" s="8"/>
      <c r="H587" s="14">
        <v>0</v>
      </c>
      <c r="I587" s="8">
        <v>230000000</v>
      </c>
      <c r="J587" s="8" t="s">
        <v>16</v>
      </c>
      <c r="K587" s="8" t="s">
        <v>1365</v>
      </c>
      <c r="L587" s="8" t="s">
        <v>1253</v>
      </c>
      <c r="M587" s="8">
        <v>230000000</v>
      </c>
      <c r="N587" s="8" t="s">
        <v>3722</v>
      </c>
      <c r="O587" s="8" t="s">
        <v>131</v>
      </c>
      <c r="P587" s="8"/>
      <c r="Q587" s="8"/>
      <c r="R587" s="5" t="s">
        <v>1435</v>
      </c>
      <c r="S587" s="5"/>
      <c r="T587" s="5"/>
      <c r="U587" s="5">
        <v>0</v>
      </c>
      <c r="V587" s="5">
        <v>0</v>
      </c>
      <c r="W587" s="5">
        <v>100</v>
      </c>
      <c r="X587" s="5" t="s">
        <v>1491</v>
      </c>
      <c r="Y587" s="5" t="s">
        <v>1255</v>
      </c>
      <c r="Z587" s="5">
        <v>2000</v>
      </c>
      <c r="AA587" s="10">
        <v>57.321428571428569</v>
      </c>
      <c r="AB587" s="10">
        <v>114642.85714285714</v>
      </c>
      <c r="AC587" s="10">
        <f t="shared" si="9"/>
        <v>128400.00000000001</v>
      </c>
      <c r="AD587" s="5"/>
      <c r="AE587" s="10"/>
      <c r="AF587" s="10"/>
      <c r="AG587" s="8" t="s">
        <v>1328</v>
      </c>
      <c r="AH587" s="8"/>
      <c r="AI587" s="8"/>
      <c r="AJ587" s="8" t="s">
        <v>1443</v>
      </c>
      <c r="AK587" s="8" t="s">
        <v>1701</v>
      </c>
      <c r="AL587" s="8" t="s">
        <v>1702</v>
      </c>
    </row>
    <row r="588" spans="1:38" ht="45" customHeight="1">
      <c r="A588" s="5" t="s">
        <v>672</v>
      </c>
      <c r="B588" s="8" t="s">
        <v>1699</v>
      </c>
      <c r="C588" s="64" t="s">
        <v>1700</v>
      </c>
      <c r="D588" s="8" t="s">
        <v>616</v>
      </c>
      <c r="E588" s="8" t="s">
        <v>1252</v>
      </c>
      <c r="F588" s="8"/>
      <c r="G588" s="8"/>
      <c r="H588" s="14">
        <v>0</v>
      </c>
      <c r="I588" s="8">
        <v>230000000</v>
      </c>
      <c r="J588" s="8" t="s">
        <v>16</v>
      </c>
      <c r="K588" s="8" t="s">
        <v>1365</v>
      </c>
      <c r="L588" s="8" t="s">
        <v>1253</v>
      </c>
      <c r="M588" s="8">
        <v>230000000</v>
      </c>
      <c r="N588" s="8" t="s">
        <v>3722</v>
      </c>
      <c r="O588" s="8" t="s">
        <v>131</v>
      </c>
      <c r="P588" s="8"/>
      <c r="Q588" s="8"/>
      <c r="R588" s="5" t="s">
        <v>1435</v>
      </c>
      <c r="S588" s="5"/>
      <c r="T588" s="5"/>
      <c r="U588" s="5">
        <v>0</v>
      </c>
      <c r="V588" s="5">
        <v>0</v>
      </c>
      <c r="W588" s="5">
        <v>100</v>
      </c>
      <c r="X588" s="5" t="s">
        <v>1491</v>
      </c>
      <c r="Y588" s="5" t="s">
        <v>1255</v>
      </c>
      <c r="Z588" s="5">
        <v>2000</v>
      </c>
      <c r="AA588" s="10">
        <v>38.214285714285715</v>
      </c>
      <c r="AB588" s="10">
        <v>76428.571428571435</v>
      </c>
      <c r="AC588" s="10">
        <f t="shared" si="9"/>
        <v>85600.000000000015</v>
      </c>
      <c r="AD588" s="5"/>
      <c r="AE588" s="10"/>
      <c r="AF588" s="10"/>
      <c r="AG588" s="8" t="s">
        <v>1328</v>
      </c>
      <c r="AH588" s="8"/>
      <c r="AI588" s="8"/>
      <c r="AJ588" s="8" t="s">
        <v>1443</v>
      </c>
      <c r="AK588" s="8" t="s">
        <v>1703</v>
      </c>
      <c r="AL588" s="8" t="s">
        <v>1704</v>
      </c>
    </row>
    <row r="589" spans="1:38" ht="45" customHeight="1">
      <c r="A589" s="5" t="s">
        <v>673</v>
      </c>
      <c r="B589" s="8" t="s">
        <v>1699</v>
      </c>
      <c r="C589" s="64" t="s">
        <v>1700</v>
      </c>
      <c r="D589" s="8" t="s">
        <v>616</v>
      </c>
      <c r="E589" s="8" t="s">
        <v>1252</v>
      </c>
      <c r="F589" s="8"/>
      <c r="G589" s="8"/>
      <c r="H589" s="14">
        <v>0</v>
      </c>
      <c r="I589" s="8">
        <v>230000000</v>
      </c>
      <c r="J589" s="8" t="s">
        <v>16</v>
      </c>
      <c r="K589" s="8" t="s">
        <v>1365</v>
      </c>
      <c r="L589" s="8" t="s">
        <v>1253</v>
      </c>
      <c r="M589" s="8">
        <v>230000000</v>
      </c>
      <c r="N589" s="8" t="s">
        <v>3722</v>
      </c>
      <c r="O589" s="8" t="s">
        <v>131</v>
      </c>
      <c r="P589" s="8"/>
      <c r="Q589" s="8"/>
      <c r="R589" s="5" t="s">
        <v>1435</v>
      </c>
      <c r="S589" s="5"/>
      <c r="T589" s="5"/>
      <c r="U589" s="5">
        <v>0</v>
      </c>
      <c r="V589" s="5">
        <v>0</v>
      </c>
      <c r="W589" s="5">
        <v>100</v>
      </c>
      <c r="X589" s="5" t="s">
        <v>1491</v>
      </c>
      <c r="Y589" s="5" t="s">
        <v>1255</v>
      </c>
      <c r="Z589" s="5">
        <v>2000</v>
      </c>
      <c r="AA589" s="10">
        <v>28.660714285714285</v>
      </c>
      <c r="AB589" s="10">
        <v>57321.428571428572</v>
      </c>
      <c r="AC589" s="10">
        <f t="shared" si="9"/>
        <v>64200.000000000007</v>
      </c>
      <c r="AD589" s="5"/>
      <c r="AE589" s="10"/>
      <c r="AF589" s="10"/>
      <c r="AG589" s="8" t="s">
        <v>1328</v>
      </c>
      <c r="AH589" s="8"/>
      <c r="AI589" s="8"/>
      <c r="AJ589" s="8" t="s">
        <v>1443</v>
      </c>
      <c r="AK589" s="8" t="s">
        <v>1705</v>
      </c>
      <c r="AL589" s="8" t="s">
        <v>1706</v>
      </c>
    </row>
    <row r="590" spans="1:38" ht="45" customHeight="1">
      <c r="A590" s="5" t="s">
        <v>674</v>
      </c>
      <c r="B590" s="8" t="s">
        <v>1672</v>
      </c>
      <c r="C590" s="64" t="s">
        <v>804</v>
      </c>
      <c r="D590" s="8" t="s">
        <v>1673</v>
      </c>
      <c r="E590" s="8" t="s">
        <v>1252</v>
      </c>
      <c r="F590" s="8"/>
      <c r="G590" s="8"/>
      <c r="H590" s="14">
        <v>0</v>
      </c>
      <c r="I590" s="8">
        <v>230000000</v>
      </c>
      <c r="J590" s="8" t="s">
        <v>16</v>
      </c>
      <c r="K590" s="8" t="s">
        <v>1365</v>
      </c>
      <c r="L590" s="8" t="s">
        <v>1253</v>
      </c>
      <c r="M590" s="8">
        <v>230000000</v>
      </c>
      <c r="N590" s="8" t="s">
        <v>3722</v>
      </c>
      <c r="O590" s="8" t="s">
        <v>131</v>
      </c>
      <c r="P590" s="8"/>
      <c r="Q590" s="8"/>
      <c r="R590" s="5" t="s">
        <v>1435</v>
      </c>
      <c r="S590" s="5"/>
      <c r="T590" s="5"/>
      <c r="U590" s="5">
        <v>0</v>
      </c>
      <c r="V590" s="5">
        <v>0</v>
      </c>
      <c r="W590" s="5">
        <v>100</v>
      </c>
      <c r="X590" s="5" t="s">
        <v>1491</v>
      </c>
      <c r="Y590" s="5" t="s">
        <v>1255</v>
      </c>
      <c r="Z590" s="5">
        <v>100</v>
      </c>
      <c r="AA590" s="10">
        <v>745.17857142857133</v>
      </c>
      <c r="AB590" s="10">
        <v>74517.85714285713</v>
      </c>
      <c r="AC590" s="10">
        <f t="shared" si="9"/>
        <v>83460</v>
      </c>
      <c r="AD590" s="5"/>
      <c r="AE590" s="10"/>
      <c r="AF590" s="10"/>
      <c r="AG590" s="8" t="s">
        <v>1328</v>
      </c>
      <c r="AH590" s="8"/>
      <c r="AI590" s="8"/>
      <c r="AJ590" s="8" t="s">
        <v>1443</v>
      </c>
      <c r="AK590" s="8" t="s">
        <v>1707</v>
      </c>
      <c r="AL590" s="8" t="s">
        <v>1708</v>
      </c>
    </row>
    <row r="591" spans="1:38" ht="45" customHeight="1">
      <c r="A591" s="5" t="s">
        <v>675</v>
      </c>
      <c r="B591" s="8" t="s">
        <v>1678</v>
      </c>
      <c r="C591" s="64" t="s">
        <v>808</v>
      </c>
      <c r="D591" s="8" t="s">
        <v>1679</v>
      </c>
      <c r="E591" s="8" t="s">
        <v>1252</v>
      </c>
      <c r="F591" s="8"/>
      <c r="G591" s="8"/>
      <c r="H591" s="14">
        <v>0</v>
      </c>
      <c r="I591" s="8">
        <v>230000000</v>
      </c>
      <c r="J591" s="8" t="s">
        <v>16</v>
      </c>
      <c r="K591" s="8" t="s">
        <v>1365</v>
      </c>
      <c r="L591" s="8" t="s">
        <v>1253</v>
      </c>
      <c r="M591" s="8">
        <v>230000000</v>
      </c>
      <c r="N591" s="8" t="s">
        <v>3722</v>
      </c>
      <c r="O591" s="8" t="s">
        <v>131</v>
      </c>
      <c r="P591" s="8"/>
      <c r="Q591" s="8"/>
      <c r="R591" s="5" t="s">
        <v>1435</v>
      </c>
      <c r="S591" s="5"/>
      <c r="T591" s="5"/>
      <c r="U591" s="5">
        <v>0</v>
      </c>
      <c r="V591" s="5">
        <v>0</v>
      </c>
      <c r="W591" s="5">
        <v>100</v>
      </c>
      <c r="X591" s="5" t="s">
        <v>1491</v>
      </c>
      <c r="Y591" s="5" t="s">
        <v>1255</v>
      </c>
      <c r="Z591" s="5">
        <v>1000</v>
      </c>
      <c r="AA591" s="10">
        <v>17.196428571428573</v>
      </c>
      <c r="AB591" s="10">
        <v>17196.428571428572</v>
      </c>
      <c r="AC591" s="10">
        <f t="shared" si="9"/>
        <v>19260.000000000004</v>
      </c>
      <c r="AD591" s="5"/>
      <c r="AE591" s="10"/>
      <c r="AF591" s="10"/>
      <c r="AG591" s="8" t="s">
        <v>1328</v>
      </c>
      <c r="AH591" s="8"/>
      <c r="AI591" s="8"/>
      <c r="AJ591" s="8" t="s">
        <v>1443</v>
      </c>
      <c r="AK591" s="8" t="s">
        <v>1709</v>
      </c>
      <c r="AL591" s="8" t="s">
        <v>812</v>
      </c>
    </row>
    <row r="592" spans="1:38" ht="45" customHeight="1">
      <c r="A592" s="5" t="s">
        <v>676</v>
      </c>
      <c r="B592" s="8" t="s">
        <v>1678</v>
      </c>
      <c r="C592" s="64" t="s">
        <v>808</v>
      </c>
      <c r="D592" s="8" t="s">
        <v>1679</v>
      </c>
      <c r="E592" s="8" t="s">
        <v>1252</v>
      </c>
      <c r="F592" s="8"/>
      <c r="G592" s="8"/>
      <c r="H592" s="14">
        <v>0</v>
      </c>
      <c r="I592" s="8">
        <v>230000000</v>
      </c>
      <c r="J592" s="8" t="s">
        <v>16</v>
      </c>
      <c r="K592" s="8" t="s">
        <v>1365</v>
      </c>
      <c r="L592" s="8" t="s">
        <v>1253</v>
      </c>
      <c r="M592" s="8">
        <v>230000000</v>
      </c>
      <c r="N592" s="8" t="s">
        <v>3722</v>
      </c>
      <c r="O592" s="8" t="s">
        <v>131</v>
      </c>
      <c r="P592" s="8"/>
      <c r="Q592" s="8"/>
      <c r="R592" s="5" t="s">
        <v>1435</v>
      </c>
      <c r="S592" s="5"/>
      <c r="T592" s="5"/>
      <c r="U592" s="5">
        <v>0</v>
      </c>
      <c r="V592" s="5">
        <v>0</v>
      </c>
      <c r="W592" s="5">
        <v>100</v>
      </c>
      <c r="X592" s="5" t="s">
        <v>1491</v>
      </c>
      <c r="Y592" s="5" t="s">
        <v>1255</v>
      </c>
      <c r="Z592" s="5">
        <v>20</v>
      </c>
      <c r="AA592" s="10">
        <v>17.196428571428573</v>
      </c>
      <c r="AB592" s="10">
        <v>343.92857142857144</v>
      </c>
      <c r="AC592" s="10">
        <f t="shared" si="9"/>
        <v>385.20000000000005</v>
      </c>
      <c r="AD592" s="5"/>
      <c r="AE592" s="10"/>
      <c r="AF592" s="10"/>
      <c r="AG592" s="8" t="s">
        <v>1328</v>
      </c>
      <c r="AH592" s="8"/>
      <c r="AI592" s="8"/>
      <c r="AJ592" s="8" t="s">
        <v>1443</v>
      </c>
      <c r="AK592" s="8" t="s">
        <v>1710</v>
      </c>
      <c r="AL592" s="8" t="s">
        <v>813</v>
      </c>
    </row>
    <row r="593" spans="1:38" ht="45" customHeight="1">
      <c r="A593" s="5" t="s">
        <v>677</v>
      </c>
      <c r="B593" s="8" t="s">
        <v>1678</v>
      </c>
      <c r="C593" s="64" t="s">
        <v>808</v>
      </c>
      <c r="D593" s="8" t="s">
        <v>1679</v>
      </c>
      <c r="E593" s="8" t="s">
        <v>1252</v>
      </c>
      <c r="F593" s="8"/>
      <c r="G593" s="8"/>
      <c r="H593" s="14">
        <v>0</v>
      </c>
      <c r="I593" s="8">
        <v>230000000</v>
      </c>
      <c r="J593" s="8" t="s">
        <v>16</v>
      </c>
      <c r="K593" s="8" t="s">
        <v>1365</v>
      </c>
      <c r="L593" s="8" t="s">
        <v>1253</v>
      </c>
      <c r="M593" s="8">
        <v>230000000</v>
      </c>
      <c r="N593" s="8" t="s">
        <v>3722</v>
      </c>
      <c r="O593" s="8" t="s">
        <v>131</v>
      </c>
      <c r="P593" s="8"/>
      <c r="Q593" s="8"/>
      <c r="R593" s="5" t="s">
        <v>1435</v>
      </c>
      <c r="S593" s="5"/>
      <c r="T593" s="5"/>
      <c r="U593" s="5">
        <v>0</v>
      </c>
      <c r="V593" s="5">
        <v>0</v>
      </c>
      <c r="W593" s="5">
        <v>100</v>
      </c>
      <c r="X593" s="5" t="s">
        <v>1491</v>
      </c>
      <c r="Y593" s="5" t="s">
        <v>1255</v>
      </c>
      <c r="Z593" s="5">
        <v>5</v>
      </c>
      <c r="AA593" s="10">
        <v>17.196428571428573</v>
      </c>
      <c r="AB593" s="10">
        <v>85.982142857142861</v>
      </c>
      <c r="AC593" s="10">
        <f t="shared" si="9"/>
        <v>96.300000000000011</v>
      </c>
      <c r="AD593" s="5"/>
      <c r="AE593" s="10"/>
      <c r="AF593" s="10"/>
      <c r="AG593" s="8" t="s">
        <v>1328</v>
      </c>
      <c r="AH593" s="8"/>
      <c r="AI593" s="8"/>
      <c r="AJ593" s="8" t="s">
        <v>1443</v>
      </c>
      <c r="AK593" s="8" t="s">
        <v>1711</v>
      </c>
      <c r="AL593" s="8" t="s">
        <v>814</v>
      </c>
    </row>
    <row r="594" spans="1:38" ht="45" customHeight="1">
      <c r="A594" s="5" t="s">
        <v>678</v>
      </c>
      <c r="B594" s="8" t="s">
        <v>1678</v>
      </c>
      <c r="C594" s="64" t="s">
        <v>808</v>
      </c>
      <c r="D594" s="8" t="s">
        <v>1679</v>
      </c>
      <c r="E594" s="8" t="s">
        <v>1252</v>
      </c>
      <c r="F594" s="8"/>
      <c r="G594" s="8"/>
      <c r="H594" s="14">
        <v>0</v>
      </c>
      <c r="I594" s="8">
        <v>230000000</v>
      </c>
      <c r="J594" s="8" t="s">
        <v>16</v>
      </c>
      <c r="K594" s="8" t="s">
        <v>1365</v>
      </c>
      <c r="L594" s="8" t="s">
        <v>1253</v>
      </c>
      <c r="M594" s="8">
        <v>230000000</v>
      </c>
      <c r="N594" s="8" t="s">
        <v>3722</v>
      </c>
      <c r="O594" s="8" t="s">
        <v>131</v>
      </c>
      <c r="P594" s="8"/>
      <c r="Q594" s="8"/>
      <c r="R594" s="5" t="s">
        <v>1435</v>
      </c>
      <c r="S594" s="5"/>
      <c r="T594" s="5"/>
      <c r="U594" s="5">
        <v>0</v>
      </c>
      <c r="V594" s="5">
        <v>0</v>
      </c>
      <c r="W594" s="5">
        <v>100</v>
      </c>
      <c r="X594" s="5" t="s">
        <v>1491</v>
      </c>
      <c r="Y594" s="5" t="s">
        <v>1255</v>
      </c>
      <c r="Z594" s="5">
        <v>20</v>
      </c>
      <c r="AA594" s="10">
        <v>17.196428571428573</v>
      </c>
      <c r="AB594" s="10">
        <v>343.92857142857144</v>
      </c>
      <c r="AC594" s="10">
        <f t="shared" si="9"/>
        <v>385.20000000000005</v>
      </c>
      <c r="AD594" s="5"/>
      <c r="AE594" s="10"/>
      <c r="AF594" s="10"/>
      <c r="AG594" s="8" t="s">
        <v>1328</v>
      </c>
      <c r="AH594" s="8"/>
      <c r="AI594" s="8"/>
      <c r="AJ594" s="8" t="s">
        <v>1443</v>
      </c>
      <c r="AK594" s="8" t="s">
        <v>1712</v>
      </c>
      <c r="AL594" s="8" t="s">
        <v>815</v>
      </c>
    </row>
    <row r="595" spans="1:38" ht="45" customHeight="1">
      <c r="A595" s="5" t="s">
        <v>679</v>
      </c>
      <c r="B595" s="8" t="s">
        <v>1678</v>
      </c>
      <c r="C595" s="64" t="s">
        <v>808</v>
      </c>
      <c r="D595" s="8" t="s">
        <v>1679</v>
      </c>
      <c r="E595" s="8" t="s">
        <v>1252</v>
      </c>
      <c r="F595" s="8"/>
      <c r="G595" s="8"/>
      <c r="H595" s="14">
        <v>0</v>
      </c>
      <c r="I595" s="8">
        <v>230000000</v>
      </c>
      <c r="J595" s="8" t="s">
        <v>16</v>
      </c>
      <c r="K595" s="8" t="s">
        <v>1365</v>
      </c>
      <c r="L595" s="8" t="s">
        <v>1253</v>
      </c>
      <c r="M595" s="8">
        <v>230000000</v>
      </c>
      <c r="N595" s="8" t="s">
        <v>3722</v>
      </c>
      <c r="O595" s="8" t="s">
        <v>131</v>
      </c>
      <c r="P595" s="8"/>
      <c r="Q595" s="8"/>
      <c r="R595" s="5" t="s">
        <v>1435</v>
      </c>
      <c r="S595" s="5"/>
      <c r="T595" s="5"/>
      <c r="U595" s="5">
        <v>0</v>
      </c>
      <c r="V595" s="5">
        <v>0</v>
      </c>
      <c r="W595" s="5">
        <v>100</v>
      </c>
      <c r="X595" s="5" t="s">
        <v>1491</v>
      </c>
      <c r="Y595" s="5" t="s">
        <v>1255</v>
      </c>
      <c r="Z595" s="5">
        <v>200</v>
      </c>
      <c r="AA595" s="10">
        <v>17.196428571428573</v>
      </c>
      <c r="AB595" s="10">
        <v>3439.2857142857147</v>
      </c>
      <c r="AC595" s="10">
        <f t="shared" si="9"/>
        <v>3852.0000000000009</v>
      </c>
      <c r="AD595" s="5"/>
      <c r="AE595" s="10"/>
      <c r="AF595" s="10"/>
      <c r="AG595" s="8" t="s">
        <v>1328</v>
      </c>
      <c r="AH595" s="8"/>
      <c r="AI595" s="8"/>
      <c r="AJ595" s="8" t="s">
        <v>1443</v>
      </c>
      <c r="AK595" s="8" t="s">
        <v>1713</v>
      </c>
      <c r="AL595" s="8" t="s">
        <v>1714</v>
      </c>
    </row>
    <row r="596" spans="1:38" ht="45" customHeight="1">
      <c r="A596" s="5" t="s">
        <v>680</v>
      </c>
      <c r="B596" s="8" t="s">
        <v>1743</v>
      </c>
      <c r="C596" s="64" t="s">
        <v>793</v>
      </c>
      <c r="D596" s="8" t="s">
        <v>1744</v>
      </c>
      <c r="E596" s="8" t="s">
        <v>1252</v>
      </c>
      <c r="F596" s="8"/>
      <c r="G596" s="8"/>
      <c r="H596" s="14">
        <v>0</v>
      </c>
      <c r="I596" s="8">
        <v>230000000</v>
      </c>
      <c r="J596" s="8" t="s">
        <v>16</v>
      </c>
      <c r="K596" s="8" t="s">
        <v>1346</v>
      </c>
      <c r="L596" s="8" t="s">
        <v>1253</v>
      </c>
      <c r="M596" s="8">
        <v>230000000</v>
      </c>
      <c r="N596" s="8" t="s">
        <v>3722</v>
      </c>
      <c r="O596" s="8" t="s">
        <v>131</v>
      </c>
      <c r="P596" s="8"/>
      <c r="Q596" s="8"/>
      <c r="R596" s="5" t="s">
        <v>1435</v>
      </c>
      <c r="S596" s="5"/>
      <c r="T596" s="5"/>
      <c r="U596" s="5">
        <v>0</v>
      </c>
      <c r="V596" s="5">
        <v>0</v>
      </c>
      <c r="W596" s="5">
        <v>100</v>
      </c>
      <c r="X596" s="5" t="s">
        <v>1491</v>
      </c>
      <c r="Y596" s="5" t="s">
        <v>1255</v>
      </c>
      <c r="Z596" s="5">
        <v>1005</v>
      </c>
      <c r="AA596" s="10">
        <v>348.65950000000004</v>
      </c>
      <c r="AB596" s="10">
        <v>350402.79750000004</v>
      </c>
      <c r="AC596" s="10">
        <f t="shared" si="9"/>
        <v>392451.1332000001</v>
      </c>
      <c r="AD596" s="5"/>
      <c r="AE596" s="10"/>
      <c r="AF596" s="10"/>
      <c r="AG596" s="8" t="s">
        <v>1328</v>
      </c>
      <c r="AH596" s="8"/>
      <c r="AI596" s="8"/>
      <c r="AJ596" s="8" t="s">
        <v>1443</v>
      </c>
      <c r="AK596" s="8" t="s">
        <v>1745</v>
      </c>
      <c r="AL596" s="8" t="s">
        <v>794</v>
      </c>
    </row>
    <row r="597" spans="1:38" ht="45" customHeight="1">
      <c r="A597" s="5" t="s">
        <v>681</v>
      </c>
      <c r="B597" s="8" t="s">
        <v>1746</v>
      </c>
      <c r="C597" s="64" t="s">
        <v>795</v>
      </c>
      <c r="D597" s="8" t="s">
        <v>1747</v>
      </c>
      <c r="E597" s="8" t="s">
        <v>1252</v>
      </c>
      <c r="F597" s="8"/>
      <c r="G597" s="8"/>
      <c r="H597" s="14">
        <v>0</v>
      </c>
      <c r="I597" s="8">
        <v>230000000</v>
      </c>
      <c r="J597" s="8" t="s">
        <v>16</v>
      </c>
      <c r="K597" s="8" t="s">
        <v>1346</v>
      </c>
      <c r="L597" s="8" t="s">
        <v>1253</v>
      </c>
      <c r="M597" s="8">
        <v>230000000</v>
      </c>
      <c r="N597" s="8" t="s">
        <v>3722</v>
      </c>
      <c r="O597" s="8" t="s">
        <v>131</v>
      </c>
      <c r="P597" s="8"/>
      <c r="Q597" s="8"/>
      <c r="R597" s="5" t="s">
        <v>1435</v>
      </c>
      <c r="S597" s="5"/>
      <c r="T597" s="5"/>
      <c r="U597" s="5">
        <v>0</v>
      </c>
      <c r="V597" s="5">
        <v>0</v>
      </c>
      <c r="W597" s="5">
        <v>100</v>
      </c>
      <c r="X597" s="5" t="s">
        <v>1491</v>
      </c>
      <c r="Y597" s="5" t="s">
        <v>1255</v>
      </c>
      <c r="Z597" s="5">
        <v>400</v>
      </c>
      <c r="AA597" s="10">
        <v>308.39285714285717</v>
      </c>
      <c r="AB597" s="10">
        <v>123357.14285714287</v>
      </c>
      <c r="AC597" s="10">
        <f t="shared" si="9"/>
        <v>138160.00000000003</v>
      </c>
      <c r="AD597" s="5"/>
      <c r="AE597" s="10"/>
      <c r="AF597" s="10"/>
      <c r="AG597" s="8" t="s">
        <v>1328</v>
      </c>
      <c r="AH597" s="8"/>
      <c r="AI597" s="8"/>
      <c r="AJ597" s="8" t="s">
        <v>1443</v>
      </c>
      <c r="AK597" s="8" t="s">
        <v>1748</v>
      </c>
      <c r="AL597" s="8" t="s">
        <v>796</v>
      </c>
    </row>
    <row r="598" spans="1:38" ht="45" customHeight="1">
      <c r="A598" s="5" t="s">
        <v>682</v>
      </c>
      <c r="B598" s="8" t="s">
        <v>1749</v>
      </c>
      <c r="C598" s="64" t="s">
        <v>793</v>
      </c>
      <c r="D598" s="8" t="s">
        <v>1750</v>
      </c>
      <c r="E598" s="8" t="s">
        <v>1252</v>
      </c>
      <c r="F598" s="8"/>
      <c r="G598" s="8"/>
      <c r="H598" s="14">
        <v>0</v>
      </c>
      <c r="I598" s="8">
        <v>230000000</v>
      </c>
      <c r="J598" s="8" t="s">
        <v>16</v>
      </c>
      <c r="K598" s="8" t="s">
        <v>1346</v>
      </c>
      <c r="L598" s="8" t="s">
        <v>1253</v>
      </c>
      <c r="M598" s="8">
        <v>230000000</v>
      </c>
      <c r="N598" s="8" t="s">
        <v>3722</v>
      </c>
      <c r="O598" s="8" t="s">
        <v>131</v>
      </c>
      <c r="P598" s="8"/>
      <c r="Q598" s="8"/>
      <c r="R598" s="5" t="s">
        <v>1435</v>
      </c>
      <c r="S598" s="5"/>
      <c r="T598" s="5"/>
      <c r="U598" s="5">
        <v>0</v>
      </c>
      <c r="V598" s="5">
        <v>0</v>
      </c>
      <c r="W598" s="5">
        <v>100</v>
      </c>
      <c r="X598" s="5" t="s">
        <v>1491</v>
      </c>
      <c r="Y598" s="5" t="s">
        <v>1255</v>
      </c>
      <c r="Z598" s="5">
        <v>400</v>
      </c>
      <c r="AA598" s="10">
        <v>150</v>
      </c>
      <c r="AB598" s="10">
        <v>60000</v>
      </c>
      <c r="AC598" s="10">
        <f t="shared" si="9"/>
        <v>67200</v>
      </c>
      <c r="AD598" s="5"/>
      <c r="AE598" s="10"/>
      <c r="AF598" s="10"/>
      <c r="AG598" s="8" t="s">
        <v>1328</v>
      </c>
      <c r="AH598" s="8"/>
      <c r="AI598" s="8"/>
      <c r="AJ598" s="8" t="s">
        <v>1443</v>
      </c>
      <c r="AK598" s="8" t="s">
        <v>1751</v>
      </c>
      <c r="AL598" s="8" t="s">
        <v>1751</v>
      </c>
    </row>
    <row r="599" spans="1:38" ht="45" customHeight="1">
      <c r="A599" s="5" t="s">
        <v>683</v>
      </c>
      <c r="B599" s="8" t="s">
        <v>1746</v>
      </c>
      <c r="C599" s="64" t="s">
        <v>795</v>
      </c>
      <c r="D599" s="8" t="s">
        <v>1747</v>
      </c>
      <c r="E599" s="8" t="s">
        <v>1252</v>
      </c>
      <c r="F599" s="8"/>
      <c r="G599" s="8"/>
      <c r="H599" s="14">
        <v>0</v>
      </c>
      <c r="I599" s="8">
        <v>230000000</v>
      </c>
      <c r="J599" s="8" t="s">
        <v>16</v>
      </c>
      <c r="K599" s="8" t="s">
        <v>1346</v>
      </c>
      <c r="L599" s="8" t="s">
        <v>1253</v>
      </c>
      <c r="M599" s="8">
        <v>230000000</v>
      </c>
      <c r="N599" s="8" t="s">
        <v>3722</v>
      </c>
      <c r="O599" s="8" t="s">
        <v>131</v>
      </c>
      <c r="P599" s="8"/>
      <c r="Q599" s="8"/>
      <c r="R599" s="5" t="s">
        <v>1435</v>
      </c>
      <c r="S599" s="5"/>
      <c r="T599" s="5"/>
      <c r="U599" s="5">
        <v>0</v>
      </c>
      <c r="V599" s="5">
        <v>0</v>
      </c>
      <c r="W599" s="5">
        <v>100</v>
      </c>
      <c r="X599" s="5" t="s">
        <v>1491</v>
      </c>
      <c r="Y599" s="5" t="s">
        <v>1255</v>
      </c>
      <c r="Z599" s="5">
        <v>194</v>
      </c>
      <c r="AA599" s="10">
        <v>147.32142857142856</v>
      </c>
      <c r="AB599" s="10">
        <v>28580.357142857141</v>
      </c>
      <c r="AC599" s="10">
        <f t="shared" si="9"/>
        <v>32010</v>
      </c>
      <c r="AD599" s="5"/>
      <c r="AE599" s="10"/>
      <c r="AF599" s="10"/>
      <c r="AG599" s="8" t="s">
        <v>1328</v>
      </c>
      <c r="AH599" s="8"/>
      <c r="AI599" s="8"/>
      <c r="AJ599" s="8" t="s">
        <v>1443</v>
      </c>
      <c r="AK599" s="8" t="s">
        <v>1752</v>
      </c>
      <c r="AL599" s="8" t="s">
        <v>797</v>
      </c>
    </row>
    <row r="600" spans="1:38" ht="45" customHeight="1">
      <c r="A600" s="5" t="s">
        <v>684</v>
      </c>
      <c r="B600" s="8" t="s">
        <v>1753</v>
      </c>
      <c r="C600" s="64" t="s">
        <v>793</v>
      </c>
      <c r="D600" s="8" t="s">
        <v>1754</v>
      </c>
      <c r="E600" s="8" t="s">
        <v>1252</v>
      </c>
      <c r="F600" s="8"/>
      <c r="G600" s="8"/>
      <c r="H600" s="14">
        <v>0</v>
      </c>
      <c r="I600" s="8">
        <v>230000000</v>
      </c>
      <c r="J600" s="8" t="s">
        <v>16</v>
      </c>
      <c r="K600" s="8" t="s">
        <v>1346</v>
      </c>
      <c r="L600" s="8" t="s">
        <v>1253</v>
      </c>
      <c r="M600" s="8">
        <v>230000000</v>
      </c>
      <c r="N600" s="8" t="s">
        <v>3722</v>
      </c>
      <c r="O600" s="8" t="s">
        <v>131</v>
      </c>
      <c r="P600" s="8"/>
      <c r="Q600" s="8"/>
      <c r="R600" s="5" t="s">
        <v>1435</v>
      </c>
      <c r="S600" s="5"/>
      <c r="T600" s="5"/>
      <c r="U600" s="5">
        <v>0</v>
      </c>
      <c r="V600" s="5">
        <v>0</v>
      </c>
      <c r="W600" s="5">
        <v>100</v>
      </c>
      <c r="X600" s="5" t="s">
        <v>1491</v>
      </c>
      <c r="Y600" s="5" t="s">
        <v>1255</v>
      </c>
      <c r="Z600" s="5">
        <v>100</v>
      </c>
      <c r="AA600" s="10">
        <v>684.00000000000011</v>
      </c>
      <c r="AB600" s="10">
        <v>68400.000000000015</v>
      </c>
      <c r="AC600" s="10">
        <f t="shared" si="9"/>
        <v>76608.000000000029</v>
      </c>
      <c r="AD600" s="5"/>
      <c r="AE600" s="10"/>
      <c r="AF600" s="10"/>
      <c r="AG600" s="8" t="s">
        <v>1328</v>
      </c>
      <c r="AH600" s="8"/>
      <c r="AI600" s="8"/>
      <c r="AJ600" s="8" t="s">
        <v>1443</v>
      </c>
      <c r="AK600" s="8" t="s">
        <v>1755</v>
      </c>
      <c r="AL600" s="8" t="s">
        <v>1756</v>
      </c>
    </row>
    <row r="601" spans="1:38" ht="45" customHeight="1">
      <c r="A601" s="5" t="s">
        <v>685</v>
      </c>
      <c r="B601" s="8" t="s">
        <v>1757</v>
      </c>
      <c r="C601" s="64" t="s">
        <v>1758</v>
      </c>
      <c r="D601" s="8" t="s">
        <v>1759</v>
      </c>
      <c r="E601" s="8" t="s">
        <v>1252</v>
      </c>
      <c r="F601" s="8"/>
      <c r="G601" s="8"/>
      <c r="H601" s="14">
        <v>0</v>
      </c>
      <c r="I601" s="8">
        <v>230000000</v>
      </c>
      <c r="J601" s="8" t="s">
        <v>16</v>
      </c>
      <c r="K601" s="8" t="s">
        <v>1346</v>
      </c>
      <c r="L601" s="8" t="s">
        <v>1253</v>
      </c>
      <c r="M601" s="8">
        <v>230000000</v>
      </c>
      <c r="N601" s="8" t="s">
        <v>3722</v>
      </c>
      <c r="O601" s="8" t="s">
        <v>131</v>
      </c>
      <c r="P601" s="8"/>
      <c r="Q601" s="8"/>
      <c r="R601" s="5" t="s">
        <v>1435</v>
      </c>
      <c r="S601" s="5"/>
      <c r="T601" s="5"/>
      <c r="U601" s="5">
        <v>0</v>
      </c>
      <c r="V601" s="5">
        <v>0</v>
      </c>
      <c r="W601" s="5">
        <v>100</v>
      </c>
      <c r="X601" s="5" t="s">
        <v>1491</v>
      </c>
      <c r="Y601" s="5" t="s">
        <v>1255</v>
      </c>
      <c r="Z601" s="5">
        <v>30</v>
      </c>
      <c r="AA601" s="10">
        <v>808.5</v>
      </c>
      <c r="AB601" s="10">
        <v>24255</v>
      </c>
      <c r="AC601" s="10">
        <f t="shared" si="9"/>
        <v>27165.600000000002</v>
      </c>
      <c r="AD601" s="5"/>
      <c r="AE601" s="10"/>
      <c r="AF601" s="10"/>
      <c r="AG601" s="8" t="s">
        <v>1328</v>
      </c>
      <c r="AH601" s="8"/>
      <c r="AI601" s="8"/>
      <c r="AJ601" s="8" t="s">
        <v>1443</v>
      </c>
      <c r="AK601" s="8" t="s">
        <v>1760</v>
      </c>
      <c r="AL601" s="8" t="s">
        <v>1761</v>
      </c>
    </row>
    <row r="602" spans="1:38" ht="45" customHeight="1">
      <c r="A602" s="5" t="s">
        <v>686</v>
      </c>
      <c r="B602" s="8" t="s">
        <v>1746</v>
      </c>
      <c r="C602" s="64" t="s">
        <v>795</v>
      </c>
      <c r="D602" s="8" t="s">
        <v>1747</v>
      </c>
      <c r="E602" s="8" t="s">
        <v>1252</v>
      </c>
      <c r="F602" s="8"/>
      <c r="G602" s="8"/>
      <c r="H602" s="14">
        <v>0</v>
      </c>
      <c r="I602" s="8">
        <v>230000000</v>
      </c>
      <c r="J602" s="8" t="s">
        <v>16</v>
      </c>
      <c r="K602" s="8" t="s">
        <v>1346</v>
      </c>
      <c r="L602" s="8" t="s">
        <v>1253</v>
      </c>
      <c r="M602" s="8">
        <v>230000000</v>
      </c>
      <c r="N602" s="8" t="s">
        <v>3722</v>
      </c>
      <c r="O602" s="8" t="s">
        <v>131</v>
      </c>
      <c r="P602" s="8"/>
      <c r="Q602" s="8"/>
      <c r="R602" s="5" t="s">
        <v>1435</v>
      </c>
      <c r="S602" s="5"/>
      <c r="T602" s="5"/>
      <c r="U602" s="5">
        <v>0</v>
      </c>
      <c r="V602" s="5">
        <v>0</v>
      </c>
      <c r="W602" s="5">
        <v>100</v>
      </c>
      <c r="X602" s="5" t="s">
        <v>1491</v>
      </c>
      <c r="Y602" s="5" t="s">
        <v>1255</v>
      </c>
      <c r="Z602" s="5">
        <v>500</v>
      </c>
      <c r="AA602" s="10">
        <v>515.03571428571411</v>
      </c>
      <c r="AB602" s="10">
        <v>257517.85714285704</v>
      </c>
      <c r="AC602" s="10">
        <f t="shared" si="9"/>
        <v>288419.99999999994</v>
      </c>
      <c r="AD602" s="5"/>
      <c r="AE602" s="10"/>
      <c r="AF602" s="10"/>
      <c r="AG602" s="8" t="s">
        <v>1328</v>
      </c>
      <c r="AH602" s="8"/>
      <c r="AI602" s="8"/>
      <c r="AJ602" s="8" t="s">
        <v>1443</v>
      </c>
      <c r="AK602" s="8" t="s">
        <v>1762</v>
      </c>
      <c r="AL602" s="8" t="s">
        <v>1763</v>
      </c>
    </row>
    <row r="603" spans="1:38" ht="45" customHeight="1">
      <c r="A603" s="5" t="s">
        <v>687</v>
      </c>
      <c r="B603" s="8" t="s">
        <v>1764</v>
      </c>
      <c r="C603" s="64" t="s">
        <v>1765</v>
      </c>
      <c r="D603" s="8" t="s">
        <v>1766</v>
      </c>
      <c r="E603" s="8" t="s">
        <v>1252</v>
      </c>
      <c r="F603" s="8"/>
      <c r="G603" s="8"/>
      <c r="H603" s="14">
        <v>0</v>
      </c>
      <c r="I603" s="8">
        <v>230000000</v>
      </c>
      <c r="J603" s="8" t="s">
        <v>16</v>
      </c>
      <c r="K603" s="8" t="s">
        <v>1346</v>
      </c>
      <c r="L603" s="8" t="s">
        <v>1253</v>
      </c>
      <c r="M603" s="8">
        <v>230000000</v>
      </c>
      <c r="N603" s="8" t="s">
        <v>3722</v>
      </c>
      <c r="O603" s="8" t="s">
        <v>131</v>
      </c>
      <c r="P603" s="8"/>
      <c r="Q603" s="8"/>
      <c r="R603" s="5" t="s">
        <v>1435</v>
      </c>
      <c r="S603" s="5"/>
      <c r="T603" s="5"/>
      <c r="U603" s="5">
        <v>0</v>
      </c>
      <c r="V603" s="5">
        <v>0</v>
      </c>
      <c r="W603" s="5">
        <v>100</v>
      </c>
      <c r="X603" s="5" t="s">
        <v>1491</v>
      </c>
      <c r="Y603" s="5" t="s">
        <v>1255</v>
      </c>
      <c r="Z603" s="5">
        <v>170</v>
      </c>
      <c r="AA603" s="10">
        <v>380</v>
      </c>
      <c r="AB603" s="10">
        <v>64600</v>
      </c>
      <c r="AC603" s="10">
        <f t="shared" si="9"/>
        <v>72352</v>
      </c>
      <c r="AD603" s="5"/>
      <c r="AE603" s="10"/>
      <c r="AF603" s="10"/>
      <c r="AG603" s="8" t="s">
        <v>1328</v>
      </c>
      <c r="AH603" s="8"/>
      <c r="AI603" s="8"/>
      <c r="AJ603" s="8" t="s">
        <v>1443</v>
      </c>
      <c r="AK603" s="8" t="s">
        <v>1767</v>
      </c>
      <c r="AL603" s="8" t="s">
        <v>1768</v>
      </c>
    </row>
    <row r="604" spans="1:38" ht="45" customHeight="1">
      <c r="A604" s="5" t="s">
        <v>688</v>
      </c>
      <c r="B604" s="8" t="s">
        <v>1746</v>
      </c>
      <c r="C604" s="64" t="s">
        <v>795</v>
      </c>
      <c r="D604" s="8" t="s">
        <v>1747</v>
      </c>
      <c r="E604" s="8" t="s">
        <v>1252</v>
      </c>
      <c r="F604" s="8"/>
      <c r="G604" s="8"/>
      <c r="H604" s="14">
        <v>0</v>
      </c>
      <c r="I604" s="8">
        <v>230000000</v>
      </c>
      <c r="J604" s="8" t="s">
        <v>16</v>
      </c>
      <c r="K604" s="8" t="s">
        <v>1346</v>
      </c>
      <c r="L604" s="8" t="s">
        <v>1253</v>
      </c>
      <c r="M604" s="8">
        <v>230000000</v>
      </c>
      <c r="N604" s="8" t="s">
        <v>3722</v>
      </c>
      <c r="O604" s="8" t="s">
        <v>131</v>
      </c>
      <c r="P604" s="8"/>
      <c r="Q604" s="8"/>
      <c r="R604" s="5" t="s">
        <v>1435</v>
      </c>
      <c r="S604" s="5"/>
      <c r="T604" s="5"/>
      <c r="U604" s="5">
        <v>0</v>
      </c>
      <c r="V604" s="5">
        <v>0</v>
      </c>
      <c r="W604" s="5">
        <v>100</v>
      </c>
      <c r="X604" s="5" t="s">
        <v>1491</v>
      </c>
      <c r="Y604" s="5" t="s">
        <v>1255</v>
      </c>
      <c r="Z604" s="5">
        <v>250</v>
      </c>
      <c r="AA604" s="10">
        <v>479.28571428571428</v>
      </c>
      <c r="AB604" s="10">
        <v>119821.42857142857</v>
      </c>
      <c r="AC604" s="10">
        <f t="shared" si="9"/>
        <v>134200</v>
      </c>
      <c r="AD604" s="5"/>
      <c r="AE604" s="10"/>
      <c r="AF604" s="10"/>
      <c r="AG604" s="8" t="s">
        <v>1328</v>
      </c>
      <c r="AH604" s="8"/>
      <c r="AI604" s="8"/>
      <c r="AJ604" s="8" t="s">
        <v>1443</v>
      </c>
      <c r="AK604" s="8" t="s">
        <v>1769</v>
      </c>
      <c r="AL604" s="8" t="s">
        <v>798</v>
      </c>
    </row>
    <row r="605" spans="1:38" ht="45" customHeight="1">
      <c r="A605" s="5" t="s">
        <v>689</v>
      </c>
      <c r="B605" s="8" t="s">
        <v>1770</v>
      </c>
      <c r="C605" s="64" t="s">
        <v>1771</v>
      </c>
      <c r="D605" s="8" t="s">
        <v>1772</v>
      </c>
      <c r="E605" s="8" t="s">
        <v>1252</v>
      </c>
      <c r="F605" s="8"/>
      <c r="G605" s="8"/>
      <c r="H605" s="14">
        <v>0</v>
      </c>
      <c r="I605" s="8">
        <v>230000000</v>
      </c>
      <c r="J605" s="8" t="s">
        <v>16</v>
      </c>
      <c r="K605" s="8" t="s">
        <v>1346</v>
      </c>
      <c r="L605" s="8" t="s">
        <v>1253</v>
      </c>
      <c r="M605" s="8">
        <v>230000000</v>
      </c>
      <c r="N605" s="8" t="s">
        <v>3722</v>
      </c>
      <c r="O605" s="8" t="s">
        <v>131</v>
      </c>
      <c r="P605" s="8"/>
      <c r="Q605" s="8"/>
      <c r="R605" s="5" t="s">
        <v>1435</v>
      </c>
      <c r="S605" s="5"/>
      <c r="T605" s="5"/>
      <c r="U605" s="5">
        <v>0</v>
      </c>
      <c r="V605" s="5">
        <v>0</v>
      </c>
      <c r="W605" s="5">
        <v>100</v>
      </c>
      <c r="X605" s="5" t="s">
        <v>1491</v>
      </c>
      <c r="Y605" s="5" t="s">
        <v>1255</v>
      </c>
      <c r="Z605" s="5">
        <v>200</v>
      </c>
      <c r="AA605" s="10">
        <v>280.00000000000006</v>
      </c>
      <c r="AB605" s="10">
        <v>56000.000000000015</v>
      </c>
      <c r="AC605" s="10">
        <f t="shared" si="9"/>
        <v>62720.000000000022</v>
      </c>
      <c r="AD605" s="5"/>
      <c r="AE605" s="10"/>
      <c r="AF605" s="10"/>
      <c r="AG605" s="8" t="s">
        <v>1328</v>
      </c>
      <c r="AH605" s="8"/>
      <c r="AI605" s="8"/>
      <c r="AJ605" s="8" t="s">
        <v>1443</v>
      </c>
      <c r="AK605" s="8" t="s">
        <v>1773</v>
      </c>
      <c r="AL605" s="8" t="s">
        <v>1774</v>
      </c>
    </row>
    <row r="606" spans="1:38" ht="45" customHeight="1">
      <c r="A606" s="5" t="s">
        <v>690</v>
      </c>
      <c r="B606" s="8" t="s">
        <v>1775</v>
      </c>
      <c r="C606" s="64" t="s">
        <v>795</v>
      </c>
      <c r="D606" s="8" t="s">
        <v>1776</v>
      </c>
      <c r="E606" s="8" t="s">
        <v>1252</v>
      </c>
      <c r="F606" s="8"/>
      <c r="G606" s="8"/>
      <c r="H606" s="14">
        <v>0</v>
      </c>
      <c r="I606" s="8">
        <v>230000000</v>
      </c>
      <c r="J606" s="8" t="s">
        <v>16</v>
      </c>
      <c r="K606" s="8" t="s">
        <v>1346</v>
      </c>
      <c r="L606" s="8" t="s">
        <v>1253</v>
      </c>
      <c r="M606" s="8">
        <v>230000000</v>
      </c>
      <c r="N606" s="8" t="s">
        <v>3722</v>
      </c>
      <c r="O606" s="8" t="s">
        <v>131</v>
      </c>
      <c r="P606" s="8"/>
      <c r="Q606" s="8"/>
      <c r="R606" s="5" t="s">
        <v>1435</v>
      </c>
      <c r="S606" s="5"/>
      <c r="T606" s="5"/>
      <c r="U606" s="5">
        <v>0</v>
      </c>
      <c r="V606" s="5">
        <v>0</v>
      </c>
      <c r="W606" s="5">
        <v>100</v>
      </c>
      <c r="X606" s="5" t="s">
        <v>1491</v>
      </c>
      <c r="Y606" s="5" t="s">
        <v>1255</v>
      </c>
      <c r="Z606" s="5">
        <v>400</v>
      </c>
      <c r="AA606" s="10">
        <v>540.17857142857133</v>
      </c>
      <c r="AB606" s="10">
        <v>216071.42857142852</v>
      </c>
      <c r="AC606" s="10">
        <f t="shared" si="9"/>
        <v>241999.99999999997</v>
      </c>
      <c r="AD606" s="5"/>
      <c r="AE606" s="10"/>
      <c r="AF606" s="10"/>
      <c r="AG606" s="8" t="s">
        <v>1328</v>
      </c>
      <c r="AH606" s="8"/>
      <c r="AI606" s="8"/>
      <c r="AJ606" s="8" t="s">
        <v>1443</v>
      </c>
      <c r="AK606" s="8" t="s">
        <v>1777</v>
      </c>
      <c r="AL606" s="8" t="s">
        <v>799</v>
      </c>
    </row>
    <row r="607" spans="1:38" ht="45" customHeight="1">
      <c r="A607" s="5" t="s">
        <v>691</v>
      </c>
      <c r="B607" s="8" t="s">
        <v>1746</v>
      </c>
      <c r="C607" s="64" t="s">
        <v>795</v>
      </c>
      <c r="D607" s="8" t="s">
        <v>1747</v>
      </c>
      <c r="E607" s="8" t="s">
        <v>1252</v>
      </c>
      <c r="F607" s="8"/>
      <c r="G607" s="8"/>
      <c r="H607" s="14">
        <v>0</v>
      </c>
      <c r="I607" s="8">
        <v>230000000</v>
      </c>
      <c r="J607" s="8" t="s">
        <v>16</v>
      </c>
      <c r="K607" s="8" t="s">
        <v>1346</v>
      </c>
      <c r="L607" s="8" t="s">
        <v>1253</v>
      </c>
      <c r="M607" s="8">
        <v>230000000</v>
      </c>
      <c r="N607" s="8" t="s">
        <v>3722</v>
      </c>
      <c r="O607" s="8" t="s">
        <v>131</v>
      </c>
      <c r="P607" s="8"/>
      <c r="Q607" s="8"/>
      <c r="R607" s="5" t="s">
        <v>1435</v>
      </c>
      <c r="S607" s="5"/>
      <c r="T607" s="5"/>
      <c r="U607" s="5">
        <v>0</v>
      </c>
      <c r="V607" s="5">
        <v>0</v>
      </c>
      <c r="W607" s="5">
        <v>100</v>
      </c>
      <c r="X607" s="5" t="s">
        <v>1491</v>
      </c>
      <c r="Y607" s="5" t="s">
        <v>1255</v>
      </c>
      <c r="Z607" s="5">
        <v>32</v>
      </c>
      <c r="AA607" s="10">
        <v>699.28571428571433</v>
      </c>
      <c r="AB607" s="10">
        <v>22377.142857142859</v>
      </c>
      <c r="AC607" s="10">
        <f t="shared" si="9"/>
        <v>25062.400000000005</v>
      </c>
      <c r="AD607" s="5"/>
      <c r="AE607" s="10"/>
      <c r="AF607" s="10"/>
      <c r="AG607" s="8" t="s">
        <v>1328</v>
      </c>
      <c r="AH607" s="8"/>
      <c r="AI607" s="8"/>
      <c r="AJ607" s="8" t="s">
        <v>1443</v>
      </c>
      <c r="AK607" s="8" t="s">
        <v>1778</v>
      </c>
      <c r="AL607" s="8" t="s">
        <v>1779</v>
      </c>
    </row>
    <row r="608" spans="1:38" ht="45" customHeight="1">
      <c r="A608" s="5" t="s">
        <v>692</v>
      </c>
      <c r="B608" s="8" t="s">
        <v>1780</v>
      </c>
      <c r="C608" s="64" t="s">
        <v>727</v>
      </c>
      <c r="D608" s="8" t="s">
        <v>1781</v>
      </c>
      <c r="E608" s="8" t="s">
        <v>1252</v>
      </c>
      <c r="F608" s="8"/>
      <c r="G608" s="8"/>
      <c r="H608" s="14">
        <v>0</v>
      </c>
      <c r="I608" s="8">
        <v>230000000</v>
      </c>
      <c r="J608" s="8" t="s">
        <v>16</v>
      </c>
      <c r="K608" s="8" t="s">
        <v>1346</v>
      </c>
      <c r="L608" s="8" t="s">
        <v>1253</v>
      </c>
      <c r="M608" s="8">
        <v>230000000</v>
      </c>
      <c r="N608" s="8" t="s">
        <v>3722</v>
      </c>
      <c r="O608" s="8" t="s">
        <v>131</v>
      </c>
      <c r="P608" s="8"/>
      <c r="Q608" s="8"/>
      <c r="R608" s="5" t="s">
        <v>1435</v>
      </c>
      <c r="S608" s="5"/>
      <c r="T608" s="5"/>
      <c r="U608" s="5">
        <v>0</v>
      </c>
      <c r="V608" s="5">
        <v>0</v>
      </c>
      <c r="W608" s="5">
        <v>100</v>
      </c>
      <c r="X608" s="5" t="s">
        <v>1717</v>
      </c>
      <c r="Y608" s="5" t="s">
        <v>1255</v>
      </c>
      <c r="Z608" s="5">
        <v>50</v>
      </c>
      <c r="AA608" s="10">
        <v>499.71428571428572</v>
      </c>
      <c r="AB608" s="10">
        <v>24985.714285714286</v>
      </c>
      <c r="AC608" s="10">
        <f t="shared" si="9"/>
        <v>27984.000000000004</v>
      </c>
      <c r="AD608" s="5"/>
      <c r="AE608" s="10"/>
      <c r="AF608" s="10"/>
      <c r="AG608" s="8" t="s">
        <v>1328</v>
      </c>
      <c r="AH608" s="8"/>
      <c r="AI608" s="8"/>
      <c r="AJ608" s="8" t="s">
        <v>1443</v>
      </c>
      <c r="AK608" s="8" t="s">
        <v>1782</v>
      </c>
      <c r="AL608" s="8" t="s">
        <v>1783</v>
      </c>
    </row>
    <row r="609" spans="1:38" ht="45" customHeight="1">
      <c r="A609" s="5" t="s">
        <v>693</v>
      </c>
      <c r="B609" s="8" t="s">
        <v>1784</v>
      </c>
      <c r="C609" s="64" t="s">
        <v>1785</v>
      </c>
      <c r="D609" s="8" t="s">
        <v>1786</v>
      </c>
      <c r="E609" s="8" t="s">
        <v>1252</v>
      </c>
      <c r="F609" s="8"/>
      <c r="G609" s="8"/>
      <c r="H609" s="14">
        <v>0</v>
      </c>
      <c r="I609" s="8">
        <v>230000000</v>
      </c>
      <c r="J609" s="8" t="s">
        <v>16</v>
      </c>
      <c r="K609" s="8" t="s">
        <v>1346</v>
      </c>
      <c r="L609" s="8" t="s">
        <v>1253</v>
      </c>
      <c r="M609" s="8">
        <v>230000000</v>
      </c>
      <c r="N609" s="8" t="s">
        <v>3722</v>
      </c>
      <c r="O609" s="8" t="s">
        <v>131</v>
      </c>
      <c r="P609" s="8"/>
      <c r="Q609" s="8"/>
      <c r="R609" s="5" t="s">
        <v>1435</v>
      </c>
      <c r="S609" s="5"/>
      <c r="T609" s="5"/>
      <c r="U609" s="5">
        <v>0</v>
      </c>
      <c r="V609" s="5">
        <v>0</v>
      </c>
      <c r="W609" s="5">
        <v>100</v>
      </c>
      <c r="X609" s="5" t="s">
        <v>1491</v>
      </c>
      <c r="Y609" s="5" t="s">
        <v>1255</v>
      </c>
      <c r="Z609" s="5">
        <v>20</v>
      </c>
      <c r="AA609" s="10">
        <v>2946.4285714285716</v>
      </c>
      <c r="AB609" s="10">
        <v>58928.571428571435</v>
      </c>
      <c r="AC609" s="10">
        <f t="shared" si="9"/>
        <v>66000.000000000015</v>
      </c>
      <c r="AD609" s="5"/>
      <c r="AE609" s="10"/>
      <c r="AF609" s="10"/>
      <c r="AG609" s="8" t="s">
        <v>1328</v>
      </c>
      <c r="AH609" s="8"/>
      <c r="AI609" s="8"/>
      <c r="AJ609" s="8" t="s">
        <v>1443</v>
      </c>
      <c r="AK609" s="8" t="s">
        <v>1787</v>
      </c>
      <c r="AL609" s="8" t="s">
        <v>1788</v>
      </c>
    </row>
    <row r="610" spans="1:38" ht="45" customHeight="1">
      <c r="A610" s="5" t="s">
        <v>694</v>
      </c>
      <c r="B610" s="8" t="s">
        <v>1789</v>
      </c>
      <c r="C610" s="64" t="s">
        <v>735</v>
      </c>
      <c r="D610" s="8" t="s">
        <v>1790</v>
      </c>
      <c r="E610" s="8" t="s">
        <v>1252</v>
      </c>
      <c r="F610" s="8"/>
      <c r="G610" s="8"/>
      <c r="H610" s="14">
        <v>0</v>
      </c>
      <c r="I610" s="8">
        <v>230000000</v>
      </c>
      <c r="J610" s="8" t="s">
        <v>16</v>
      </c>
      <c r="K610" s="8" t="s">
        <v>1346</v>
      </c>
      <c r="L610" s="8" t="s">
        <v>1253</v>
      </c>
      <c r="M610" s="8">
        <v>230000000</v>
      </c>
      <c r="N610" s="8" t="s">
        <v>3722</v>
      </c>
      <c r="O610" s="8" t="s">
        <v>131</v>
      </c>
      <c r="P610" s="8"/>
      <c r="Q610" s="8"/>
      <c r="R610" s="5" t="s">
        <v>1435</v>
      </c>
      <c r="S610" s="5"/>
      <c r="T610" s="5"/>
      <c r="U610" s="5">
        <v>0</v>
      </c>
      <c r="V610" s="5">
        <v>0</v>
      </c>
      <c r="W610" s="5">
        <v>100</v>
      </c>
      <c r="X610" s="5" t="s">
        <v>1491</v>
      </c>
      <c r="Y610" s="5" t="s">
        <v>1255</v>
      </c>
      <c r="Z610" s="5">
        <v>200</v>
      </c>
      <c r="AA610" s="10">
        <v>1574.2375</v>
      </c>
      <c r="AB610" s="10">
        <v>314847.5</v>
      </c>
      <c r="AC610" s="10">
        <f t="shared" si="9"/>
        <v>352629.2</v>
      </c>
      <c r="AD610" s="5"/>
      <c r="AE610" s="10"/>
      <c r="AF610" s="10"/>
      <c r="AG610" s="8" t="s">
        <v>1328</v>
      </c>
      <c r="AH610" s="8"/>
      <c r="AI610" s="8"/>
      <c r="AJ610" s="8" t="s">
        <v>1443</v>
      </c>
      <c r="AK610" s="8" t="s">
        <v>1791</v>
      </c>
      <c r="AL610" s="8" t="s">
        <v>800</v>
      </c>
    </row>
    <row r="611" spans="1:38" ht="45" customHeight="1">
      <c r="A611" s="5" t="s">
        <v>697</v>
      </c>
      <c r="B611" s="8" t="s">
        <v>1789</v>
      </c>
      <c r="C611" s="64" t="s">
        <v>735</v>
      </c>
      <c r="D611" s="8" t="s">
        <v>1790</v>
      </c>
      <c r="E611" s="8" t="s">
        <v>1252</v>
      </c>
      <c r="F611" s="8"/>
      <c r="G611" s="8"/>
      <c r="H611" s="14">
        <v>0</v>
      </c>
      <c r="I611" s="8">
        <v>230000000</v>
      </c>
      <c r="J611" s="8" t="s">
        <v>16</v>
      </c>
      <c r="K611" s="8" t="s">
        <v>1346</v>
      </c>
      <c r="L611" s="8" t="s">
        <v>1253</v>
      </c>
      <c r="M611" s="8">
        <v>230000000</v>
      </c>
      <c r="N611" s="8" t="s">
        <v>3722</v>
      </c>
      <c r="O611" s="8" t="s">
        <v>131</v>
      </c>
      <c r="P611" s="8"/>
      <c r="Q611" s="8"/>
      <c r="R611" s="5" t="s">
        <v>1435</v>
      </c>
      <c r="S611" s="5"/>
      <c r="T611" s="5"/>
      <c r="U611" s="5">
        <v>0</v>
      </c>
      <c r="V611" s="5">
        <v>0</v>
      </c>
      <c r="W611" s="5">
        <v>100</v>
      </c>
      <c r="X611" s="5" t="s">
        <v>1491</v>
      </c>
      <c r="Y611" s="5" t="s">
        <v>1255</v>
      </c>
      <c r="Z611" s="5">
        <v>400</v>
      </c>
      <c r="AA611" s="10">
        <v>856.90950000000009</v>
      </c>
      <c r="AB611" s="10">
        <v>342763.80000000005</v>
      </c>
      <c r="AC611" s="10">
        <f t="shared" si="9"/>
        <v>383895.45600000006</v>
      </c>
      <c r="AD611" s="5"/>
      <c r="AE611" s="10"/>
      <c r="AF611" s="10"/>
      <c r="AG611" s="8" t="s">
        <v>1328</v>
      </c>
      <c r="AH611" s="8"/>
      <c r="AI611" s="8"/>
      <c r="AJ611" s="8" t="s">
        <v>1443</v>
      </c>
      <c r="AK611" s="8" t="s">
        <v>1792</v>
      </c>
      <c r="AL611" s="8" t="s">
        <v>801</v>
      </c>
    </row>
    <row r="612" spans="1:38" ht="45" customHeight="1">
      <c r="A612" s="5" t="s">
        <v>698</v>
      </c>
      <c r="B612" s="8" t="s">
        <v>1793</v>
      </c>
      <c r="C612" s="64" t="s">
        <v>793</v>
      </c>
      <c r="D612" s="8" t="s">
        <v>1794</v>
      </c>
      <c r="E612" s="8" t="s">
        <v>1252</v>
      </c>
      <c r="F612" s="8"/>
      <c r="G612" s="8"/>
      <c r="H612" s="14">
        <v>0</v>
      </c>
      <c r="I612" s="8">
        <v>230000000</v>
      </c>
      <c r="J612" s="8" t="s">
        <v>16</v>
      </c>
      <c r="K612" s="8" t="s">
        <v>1346</v>
      </c>
      <c r="L612" s="8" t="s">
        <v>1253</v>
      </c>
      <c r="M612" s="8">
        <v>230000000</v>
      </c>
      <c r="N612" s="8" t="s">
        <v>3722</v>
      </c>
      <c r="O612" s="8" t="s">
        <v>131</v>
      </c>
      <c r="P612" s="8"/>
      <c r="Q612" s="8"/>
      <c r="R612" s="5" t="s">
        <v>1435</v>
      </c>
      <c r="S612" s="5"/>
      <c r="T612" s="5"/>
      <c r="U612" s="5">
        <v>0</v>
      </c>
      <c r="V612" s="5">
        <v>0</v>
      </c>
      <c r="W612" s="5">
        <v>100</v>
      </c>
      <c r="X612" s="5" t="s">
        <v>1491</v>
      </c>
      <c r="Y612" s="5" t="s">
        <v>1255</v>
      </c>
      <c r="Z612" s="5">
        <v>30</v>
      </c>
      <c r="AA612" s="10">
        <v>436.00000000000006</v>
      </c>
      <c r="AB612" s="10">
        <v>13080.000000000002</v>
      </c>
      <c r="AC612" s="10">
        <f t="shared" si="9"/>
        <v>14649.600000000004</v>
      </c>
      <c r="AD612" s="5"/>
      <c r="AE612" s="10"/>
      <c r="AF612" s="10"/>
      <c r="AG612" s="8" t="s">
        <v>1328</v>
      </c>
      <c r="AH612" s="8"/>
      <c r="AI612" s="8"/>
      <c r="AJ612" s="8" t="s">
        <v>1443</v>
      </c>
      <c r="AK612" s="8" t="s">
        <v>1795</v>
      </c>
      <c r="AL612" s="8" t="s">
        <v>1796</v>
      </c>
    </row>
    <row r="613" spans="1:38" ht="45" customHeight="1">
      <c r="A613" s="5" t="s">
        <v>699</v>
      </c>
      <c r="B613" s="8" t="s">
        <v>1733</v>
      </c>
      <c r="C613" s="64" t="s">
        <v>473</v>
      </c>
      <c r="D613" s="8" t="s">
        <v>1734</v>
      </c>
      <c r="E613" s="8" t="s">
        <v>1252</v>
      </c>
      <c r="F613" s="8"/>
      <c r="G613" s="8"/>
      <c r="H613" s="14">
        <v>0</v>
      </c>
      <c r="I613" s="8">
        <v>230000000</v>
      </c>
      <c r="J613" s="8" t="s">
        <v>16</v>
      </c>
      <c r="K613" s="8" t="s">
        <v>1351</v>
      </c>
      <c r="L613" s="8" t="s">
        <v>1253</v>
      </c>
      <c r="M613" s="8">
        <v>230000000</v>
      </c>
      <c r="N613" s="8" t="s">
        <v>3722</v>
      </c>
      <c r="O613" s="8" t="s">
        <v>131</v>
      </c>
      <c r="P613" s="8"/>
      <c r="Q613" s="8"/>
      <c r="R613" s="5" t="s">
        <v>1346</v>
      </c>
      <c r="S613" s="5"/>
      <c r="T613" s="5"/>
      <c r="U613" s="5">
        <v>0</v>
      </c>
      <c r="V613" s="5">
        <v>0</v>
      </c>
      <c r="W613" s="5">
        <v>100</v>
      </c>
      <c r="X613" s="5" t="s">
        <v>1491</v>
      </c>
      <c r="Y613" s="5" t="s">
        <v>1255</v>
      </c>
      <c r="Z613" s="5">
        <v>100</v>
      </c>
      <c r="AA613" s="10">
        <v>82.5</v>
      </c>
      <c r="AB613" s="10">
        <v>8250</v>
      </c>
      <c r="AC613" s="10">
        <f t="shared" si="9"/>
        <v>9240</v>
      </c>
      <c r="AD613" s="5"/>
      <c r="AE613" s="10"/>
      <c r="AF613" s="10"/>
      <c r="AG613" s="8" t="s">
        <v>1328</v>
      </c>
      <c r="AH613" s="8"/>
      <c r="AI613" s="8"/>
      <c r="AJ613" s="8" t="s">
        <v>1443</v>
      </c>
      <c r="AK613" s="8" t="s">
        <v>1735</v>
      </c>
      <c r="AL613" s="8" t="s">
        <v>1736</v>
      </c>
    </row>
    <row r="614" spans="1:38" ht="45" customHeight="1">
      <c r="A614" s="5" t="s">
        <v>702</v>
      </c>
      <c r="B614" s="8" t="s">
        <v>1737</v>
      </c>
      <c r="C614" s="64" t="s">
        <v>1738</v>
      </c>
      <c r="D614" s="8" t="s">
        <v>1739</v>
      </c>
      <c r="E614" s="8" t="s">
        <v>1252</v>
      </c>
      <c r="F614" s="8"/>
      <c r="G614" s="8"/>
      <c r="H614" s="14">
        <v>0</v>
      </c>
      <c r="I614" s="8">
        <v>230000000</v>
      </c>
      <c r="J614" s="8" t="s">
        <v>16</v>
      </c>
      <c r="K614" s="8" t="s">
        <v>1351</v>
      </c>
      <c r="L614" s="8" t="s">
        <v>1253</v>
      </c>
      <c r="M614" s="8">
        <v>230000000</v>
      </c>
      <c r="N614" s="8" t="s">
        <v>3722</v>
      </c>
      <c r="O614" s="8" t="s">
        <v>131</v>
      </c>
      <c r="P614" s="8"/>
      <c r="Q614" s="8"/>
      <c r="R614" s="5" t="s">
        <v>1346</v>
      </c>
      <c r="S614" s="5"/>
      <c r="T614" s="5"/>
      <c r="U614" s="5">
        <v>0</v>
      </c>
      <c r="V614" s="5">
        <v>0</v>
      </c>
      <c r="W614" s="5">
        <v>100</v>
      </c>
      <c r="X614" s="5" t="s">
        <v>1740</v>
      </c>
      <c r="Y614" s="5" t="s">
        <v>1255</v>
      </c>
      <c r="Z614" s="5">
        <v>2235</v>
      </c>
      <c r="AA614" s="10">
        <v>955.35714285714278</v>
      </c>
      <c r="AB614" s="10">
        <v>2135223.2142857141</v>
      </c>
      <c r="AC614" s="10">
        <f t="shared" si="9"/>
        <v>2391450</v>
      </c>
      <c r="AD614" s="5"/>
      <c r="AE614" s="10"/>
      <c r="AF614" s="10"/>
      <c r="AG614" s="8" t="s">
        <v>1328</v>
      </c>
      <c r="AH614" s="8"/>
      <c r="AI614" s="8"/>
      <c r="AJ614" s="8" t="s">
        <v>1443</v>
      </c>
      <c r="AK614" s="8" t="s">
        <v>1741</v>
      </c>
      <c r="AL614" s="8" t="s">
        <v>1742</v>
      </c>
    </row>
    <row r="615" spans="1:38" ht="45" customHeight="1">
      <c r="A615" s="5" t="s">
        <v>703</v>
      </c>
      <c r="B615" s="8" t="s">
        <v>1715</v>
      </c>
      <c r="C615" s="64" t="s">
        <v>473</v>
      </c>
      <c r="D615" s="8" t="s">
        <v>1716</v>
      </c>
      <c r="E615" s="8" t="s">
        <v>1252</v>
      </c>
      <c r="F615" s="8"/>
      <c r="G615" s="8"/>
      <c r="H615" s="14">
        <v>0</v>
      </c>
      <c r="I615" s="8">
        <v>230000000</v>
      </c>
      <c r="J615" s="8" t="s">
        <v>16</v>
      </c>
      <c r="K615" s="8" t="s">
        <v>1365</v>
      </c>
      <c r="L615" s="8" t="s">
        <v>1253</v>
      </c>
      <c r="M615" s="8">
        <v>230000000</v>
      </c>
      <c r="N615" s="8" t="s">
        <v>3722</v>
      </c>
      <c r="O615" s="8" t="s">
        <v>131</v>
      </c>
      <c r="P615" s="8"/>
      <c r="Q615" s="8"/>
      <c r="R615" s="5" t="s">
        <v>1435</v>
      </c>
      <c r="S615" s="5"/>
      <c r="T615" s="5"/>
      <c r="U615" s="5">
        <v>0</v>
      </c>
      <c r="V615" s="5">
        <v>0</v>
      </c>
      <c r="W615" s="5">
        <v>100</v>
      </c>
      <c r="X615" s="5" t="s">
        <v>1717</v>
      </c>
      <c r="Y615" s="5" t="s">
        <v>1255</v>
      </c>
      <c r="Z615" s="5">
        <v>500</v>
      </c>
      <c r="AA615" s="10">
        <v>292.67857142857139</v>
      </c>
      <c r="AB615" s="10">
        <v>146339.28571428568</v>
      </c>
      <c r="AC615" s="10">
        <f t="shared" si="9"/>
        <v>163899.99999999997</v>
      </c>
      <c r="AD615" s="5"/>
      <c r="AE615" s="10"/>
      <c r="AF615" s="10"/>
      <c r="AG615" s="8" t="s">
        <v>1328</v>
      </c>
      <c r="AH615" s="8"/>
      <c r="AI615" s="8"/>
      <c r="AJ615" s="8" t="s">
        <v>1443</v>
      </c>
      <c r="AK615" s="8" t="s">
        <v>1718</v>
      </c>
      <c r="AL615" s="8" t="s">
        <v>723</v>
      </c>
    </row>
    <row r="616" spans="1:38" ht="45" customHeight="1">
      <c r="A616" s="5" t="s">
        <v>705</v>
      </c>
      <c r="B616" s="8" t="s">
        <v>1715</v>
      </c>
      <c r="C616" s="64" t="s">
        <v>473</v>
      </c>
      <c r="D616" s="8" t="s">
        <v>1716</v>
      </c>
      <c r="E616" s="8" t="s">
        <v>1252</v>
      </c>
      <c r="F616" s="8"/>
      <c r="G616" s="8"/>
      <c r="H616" s="14">
        <v>0</v>
      </c>
      <c r="I616" s="8">
        <v>230000000</v>
      </c>
      <c r="J616" s="8" t="s">
        <v>16</v>
      </c>
      <c r="K616" s="8" t="s">
        <v>1365</v>
      </c>
      <c r="L616" s="8" t="s">
        <v>1253</v>
      </c>
      <c r="M616" s="8">
        <v>230000000</v>
      </c>
      <c r="N616" s="8" t="s">
        <v>3722</v>
      </c>
      <c r="O616" s="8" t="s">
        <v>131</v>
      </c>
      <c r="P616" s="8"/>
      <c r="Q616" s="8"/>
      <c r="R616" s="5" t="s">
        <v>1435</v>
      </c>
      <c r="S616" s="5"/>
      <c r="T616" s="5"/>
      <c r="U616" s="5">
        <v>0</v>
      </c>
      <c r="V616" s="5">
        <v>0</v>
      </c>
      <c r="W616" s="5">
        <v>100</v>
      </c>
      <c r="X616" s="5" t="s">
        <v>1717</v>
      </c>
      <c r="Y616" s="5" t="s">
        <v>1255</v>
      </c>
      <c r="Z616" s="5">
        <v>500</v>
      </c>
      <c r="AA616" s="10">
        <v>481.50000000000006</v>
      </c>
      <c r="AB616" s="10">
        <v>240750.00000000003</v>
      </c>
      <c r="AC616" s="10">
        <f t="shared" si="9"/>
        <v>269640.00000000006</v>
      </c>
      <c r="AD616" s="5"/>
      <c r="AE616" s="10"/>
      <c r="AF616" s="10"/>
      <c r="AG616" s="8" t="s">
        <v>1328</v>
      </c>
      <c r="AH616" s="8"/>
      <c r="AI616" s="8"/>
      <c r="AJ616" s="8" t="s">
        <v>1443</v>
      </c>
      <c r="AK616" s="8" t="s">
        <v>1719</v>
      </c>
      <c r="AL616" s="8" t="s">
        <v>725</v>
      </c>
    </row>
    <row r="617" spans="1:38" ht="45" customHeight="1">
      <c r="A617" s="5" t="s">
        <v>706</v>
      </c>
      <c r="B617" s="8" t="s">
        <v>1720</v>
      </c>
      <c r="C617" s="64" t="s">
        <v>727</v>
      </c>
      <c r="D617" s="8" t="s">
        <v>1721</v>
      </c>
      <c r="E617" s="8" t="s">
        <v>1252</v>
      </c>
      <c r="F617" s="8"/>
      <c r="G617" s="8"/>
      <c r="H617" s="14">
        <v>0</v>
      </c>
      <c r="I617" s="8">
        <v>230000000</v>
      </c>
      <c r="J617" s="8" t="s">
        <v>16</v>
      </c>
      <c r="K617" s="8" t="s">
        <v>1365</v>
      </c>
      <c r="L617" s="8" t="s">
        <v>1253</v>
      </c>
      <c r="M617" s="8">
        <v>230000000</v>
      </c>
      <c r="N617" s="8" t="s">
        <v>3722</v>
      </c>
      <c r="O617" s="8" t="s">
        <v>131</v>
      </c>
      <c r="P617" s="8"/>
      <c r="Q617" s="8"/>
      <c r="R617" s="5" t="s">
        <v>1435</v>
      </c>
      <c r="S617" s="5"/>
      <c r="T617" s="5"/>
      <c r="U617" s="5">
        <v>0</v>
      </c>
      <c r="V617" s="5">
        <v>0</v>
      </c>
      <c r="W617" s="5">
        <v>100</v>
      </c>
      <c r="X617" s="5" t="s">
        <v>1491</v>
      </c>
      <c r="Y617" s="5" t="s">
        <v>1255</v>
      </c>
      <c r="Z617" s="5">
        <v>1000</v>
      </c>
      <c r="AA617" s="10">
        <v>72.678571428571431</v>
      </c>
      <c r="AB617" s="10">
        <v>72678.571428571435</v>
      </c>
      <c r="AC617" s="10">
        <f t="shared" si="9"/>
        <v>81400.000000000015</v>
      </c>
      <c r="AD617" s="5"/>
      <c r="AE617" s="10"/>
      <c r="AF617" s="10"/>
      <c r="AG617" s="8" t="s">
        <v>1328</v>
      </c>
      <c r="AH617" s="8"/>
      <c r="AI617" s="8"/>
      <c r="AJ617" s="8" t="s">
        <v>1443</v>
      </c>
      <c r="AK617" s="8" t="s">
        <v>1722</v>
      </c>
      <c r="AL617" s="8" t="s">
        <v>1723</v>
      </c>
    </row>
    <row r="618" spans="1:38" ht="45" customHeight="1">
      <c r="A618" s="5" t="s">
        <v>709</v>
      </c>
      <c r="B618" s="8" t="s">
        <v>1715</v>
      </c>
      <c r="C618" s="64" t="s">
        <v>473</v>
      </c>
      <c r="D618" s="8" t="s">
        <v>1716</v>
      </c>
      <c r="E618" s="8" t="s">
        <v>1252</v>
      </c>
      <c r="F618" s="8"/>
      <c r="G618" s="8"/>
      <c r="H618" s="14">
        <v>0</v>
      </c>
      <c r="I618" s="8">
        <v>230000000</v>
      </c>
      <c r="J618" s="8" t="s">
        <v>16</v>
      </c>
      <c r="K618" s="8" t="s">
        <v>1365</v>
      </c>
      <c r="L618" s="8" t="s">
        <v>1253</v>
      </c>
      <c r="M618" s="8">
        <v>230000000</v>
      </c>
      <c r="N618" s="8" t="s">
        <v>3722</v>
      </c>
      <c r="O618" s="8" t="s">
        <v>131</v>
      </c>
      <c r="P618" s="8"/>
      <c r="Q618" s="8"/>
      <c r="R618" s="5" t="s">
        <v>1435</v>
      </c>
      <c r="S618" s="5"/>
      <c r="T618" s="5"/>
      <c r="U618" s="5">
        <v>0</v>
      </c>
      <c r="V618" s="5">
        <v>0</v>
      </c>
      <c r="W618" s="5">
        <v>100</v>
      </c>
      <c r="X618" s="5" t="s">
        <v>1491</v>
      </c>
      <c r="Y618" s="5" t="s">
        <v>1255</v>
      </c>
      <c r="Z618" s="5">
        <v>5000</v>
      </c>
      <c r="AA618" s="10">
        <v>49.107142857142861</v>
      </c>
      <c r="AB618" s="10">
        <v>245535.71428571432</v>
      </c>
      <c r="AC618" s="10">
        <f t="shared" si="9"/>
        <v>275000.00000000006</v>
      </c>
      <c r="AD618" s="5"/>
      <c r="AE618" s="10"/>
      <c r="AF618" s="10"/>
      <c r="AG618" s="8" t="s">
        <v>1328</v>
      </c>
      <c r="AH618" s="8"/>
      <c r="AI618" s="8"/>
      <c r="AJ618" s="8" t="s">
        <v>1443</v>
      </c>
      <c r="AK618" s="8" t="s">
        <v>1724</v>
      </c>
      <c r="AL618" s="8" t="s">
        <v>1725</v>
      </c>
    </row>
    <row r="619" spans="1:38" ht="45" customHeight="1">
      <c r="A619" s="5" t="s">
        <v>710</v>
      </c>
      <c r="B619" s="8" t="s">
        <v>1726</v>
      </c>
      <c r="C619" s="64" t="s">
        <v>729</v>
      </c>
      <c r="D619" s="8" t="s">
        <v>1727</v>
      </c>
      <c r="E619" s="8" t="s">
        <v>1252</v>
      </c>
      <c r="F619" s="8"/>
      <c r="G619" s="8"/>
      <c r="H619" s="14">
        <v>0</v>
      </c>
      <c r="I619" s="8">
        <v>230000000</v>
      </c>
      <c r="J619" s="8" t="s">
        <v>16</v>
      </c>
      <c r="K619" s="8" t="s">
        <v>1365</v>
      </c>
      <c r="L619" s="8" t="s">
        <v>1253</v>
      </c>
      <c r="M619" s="8">
        <v>230000000</v>
      </c>
      <c r="N619" s="8" t="s">
        <v>3722</v>
      </c>
      <c r="O619" s="8" t="s">
        <v>131</v>
      </c>
      <c r="P619" s="8"/>
      <c r="Q619" s="8"/>
      <c r="R619" s="5" t="s">
        <v>1435</v>
      </c>
      <c r="S619" s="5"/>
      <c r="T619" s="5"/>
      <c r="U619" s="5">
        <v>0</v>
      </c>
      <c r="V619" s="5">
        <v>0</v>
      </c>
      <c r="W619" s="5">
        <v>100</v>
      </c>
      <c r="X619" s="5" t="s">
        <v>1491</v>
      </c>
      <c r="Y619" s="5" t="s">
        <v>1255</v>
      </c>
      <c r="Z619" s="5">
        <v>500</v>
      </c>
      <c r="AA619" s="10">
        <v>347.84553571428575</v>
      </c>
      <c r="AB619" s="10">
        <v>173922.76785714287</v>
      </c>
      <c r="AC619" s="10">
        <f t="shared" si="9"/>
        <v>194793.50000000003</v>
      </c>
      <c r="AD619" s="5"/>
      <c r="AE619" s="10"/>
      <c r="AF619" s="10"/>
      <c r="AG619" s="8" t="s">
        <v>1328</v>
      </c>
      <c r="AH619" s="8"/>
      <c r="AI619" s="8"/>
      <c r="AJ619" s="8" t="s">
        <v>1443</v>
      </c>
      <c r="AK619" s="8" t="s">
        <v>1728</v>
      </c>
      <c r="AL619" s="8" t="s">
        <v>730</v>
      </c>
    </row>
    <row r="620" spans="1:38" ht="45" customHeight="1">
      <c r="A620" s="5" t="s">
        <v>711</v>
      </c>
      <c r="B620" s="8" t="s">
        <v>1715</v>
      </c>
      <c r="C620" s="64" t="s">
        <v>473</v>
      </c>
      <c r="D620" s="8" t="s">
        <v>1716</v>
      </c>
      <c r="E620" s="8" t="s">
        <v>1252</v>
      </c>
      <c r="F620" s="8"/>
      <c r="G620" s="8"/>
      <c r="H620" s="14">
        <v>0</v>
      </c>
      <c r="I620" s="8">
        <v>230000000</v>
      </c>
      <c r="J620" s="8" t="s">
        <v>16</v>
      </c>
      <c r="K620" s="8" t="s">
        <v>1365</v>
      </c>
      <c r="L620" s="8" t="s">
        <v>1253</v>
      </c>
      <c r="M620" s="8">
        <v>230000000</v>
      </c>
      <c r="N620" s="8" t="s">
        <v>3722</v>
      </c>
      <c r="O620" s="8" t="s">
        <v>131</v>
      </c>
      <c r="P620" s="8"/>
      <c r="Q620" s="8"/>
      <c r="R620" s="5" t="s">
        <v>1435</v>
      </c>
      <c r="S620" s="5"/>
      <c r="T620" s="5"/>
      <c r="U620" s="5">
        <v>0</v>
      </c>
      <c r="V620" s="5">
        <v>0</v>
      </c>
      <c r="W620" s="5">
        <v>100</v>
      </c>
      <c r="X620" s="5" t="s">
        <v>1491</v>
      </c>
      <c r="Y620" s="5" t="s">
        <v>1255</v>
      </c>
      <c r="Z620" s="5">
        <v>300</v>
      </c>
      <c r="AA620" s="10">
        <v>87.535714285714263</v>
      </c>
      <c r="AB620" s="10">
        <v>26260.714285714279</v>
      </c>
      <c r="AC620" s="10">
        <f t="shared" si="9"/>
        <v>29411.999999999996</v>
      </c>
      <c r="AD620" s="5"/>
      <c r="AE620" s="10"/>
      <c r="AF620" s="10"/>
      <c r="AG620" s="8" t="s">
        <v>1328</v>
      </c>
      <c r="AH620" s="8"/>
      <c r="AI620" s="8"/>
      <c r="AJ620" s="8" t="s">
        <v>1443</v>
      </c>
      <c r="AK620" s="8" t="s">
        <v>1729</v>
      </c>
      <c r="AL620" s="8" t="s">
        <v>1730</v>
      </c>
    </row>
    <row r="621" spans="1:38" ht="45" customHeight="1">
      <c r="A621" s="5" t="s">
        <v>712</v>
      </c>
      <c r="B621" s="8" t="s">
        <v>1726</v>
      </c>
      <c r="C621" s="64" t="s">
        <v>729</v>
      </c>
      <c r="D621" s="8" t="s">
        <v>1727</v>
      </c>
      <c r="E621" s="8" t="s">
        <v>1252</v>
      </c>
      <c r="F621" s="8"/>
      <c r="G621" s="8"/>
      <c r="H621" s="14">
        <v>0</v>
      </c>
      <c r="I621" s="8">
        <v>230000000</v>
      </c>
      <c r="J621" s="8" t="s">
        <v>16</v>
      </c>
      <c r="K621" s="8" t="s">
        <v>1365</v>
      </c>
      <c r="L621" s="8" t="s">
        <v>1253</v>
      </c>
      <c r="M621" s="8">
        <v>230000000</v>
      </c>
      <c r="N621" s="8" t="s">
        <v>3722</v>
      </c>
      <c r="O621" s="8" t="s">
        <v>131</v>
      </c>
      <c r="P621" s="8"/>
      <c r="Q621" s="8"/>
      <c r="R621" s="5" t="s">
        <v>1435</v>
      </c>
      <c r="S621" s="5"/>
      <c r="T621" s="5"/>
      <c r="U621" s="5">
        <v>0</v>
      </c>
      <c r="V621" s="5">
        <v>0</v>
      </c>
      <c r="W621" s="5">
        <v>100</v>
      </c>
      <c r="X621" s="5" t="s">
        <v>1491</v>
      </c>
      <c r="Y621" s="5" t="s">
        <v>1255</v>
      </c>
      <c r="Z621" s="5">
        <v>8000</v>
      </c>
      <c r="AA621" s="10">
        <v>267.5</v>
      </c>
      <c r="AB621" s="10">
        <v>2140000</v>
      </c>
      <c r="AC621" s="10">
        <f t="shared" si="9"/>
        <v>2396800</v>
      </c>
      <c r="AD621" s="5"/>
      <c r="AE621" s="10"/>
      <c r="AF621" s="10"/>
      <c r="AG621" s="8" t="s">
        <v>1328</v>
      </c>
      <c r="AH621" s="8"/>
      <c r="AI621" s="8"/>
      <c r="AJ621" s="8" t="s">
        <v>1443</v>
      </c>
      <c r="AK621" s="8" t="s">
        <v>1731</v>
      </c>
      <c r="AL621" s="8" t="s">
        <v>1732</v>
      </c>
    </row>
    <row r="622" spans="1:38" ht="45" customHeight="1">
      <c r="A622" s="5" t="s">
        <v>713</v>
      </c>
      <c r="B622" s="8" t="s">
        <v>1797</v>
      </c>
      <c r="C622" s="64" t="s">
        <v>802</v>
      </c>
      <c r="D622" s="8" t="s">
        <v>1798</v>
      </c>
      <c r="E622" s="8" t="s">
        <v>1252</v>
      </c>
      <c r="F622" s="8"/>
      <c r="G622" s="8"/>
      <c r="H622" s="14">
        <v>0</v>
      </c>
      <c r="I622" s="8">
        <v>230000000</v>
      </c>
      <c r="J622" s="8" t="s">
        <v>16</v>
      </c>
      <c r="K622" s="8" t="s">
        <v>1351</v>
      </c>
      <c r="L622" s="8" t="s">
        <v>1253</v>
      </c>
      <c r="M622" s="8">
        <v>230000000</v>
      </c>
      <c r="N622" s="8" t="s">
        <v>3722</v>
      </c>
      <c r="O622" s="8" t="s">
        <v>131</v>
      </c>
      <c r="P622" s="8"/>
      <c r="Q622" s="8"/>
      <c r="R622" s="5" t="s">
        <v>1254</v>
      </c>
      <c r="S622" s="5"/>
      <c r="T622" s="5"/>
      <c r="U622" s="5">
        <v>0</v>
      </c>
      <c r="V622" s="5">
        <v>0</v>
      </c>
      <c r="W622" s="5">
        <v>100</v>
      </c>
      <c r="X622" s="5" t="s">
        <v>1491</v>
      </c>
      <c r="Y622" s="5" t="s">
        <v>1255</v>
      </c>
      <c r="Z622" s="5">
        <v>4100</v>
      </c>
      <c r="AA622" s="10">
        <v>312.49999999999994</v>
      </c>
      <c r="AB622" s="10">
        <v>1281249.9999999998</v>
      </c>
      <c r="AC622" s="10">
        <f t="shared" si="9"/>
        <v>1434999.9999999998</v>
      </c>
      <c r="AD622" s="5"/>
      <c r="AE622" s="10"/>
      <c r="AF622" s="10"/>
      <c r="AG622" s="8" t="s">
        <v>1328</v>
      </c>
      <c r="AH622" s="8"/>
      <c r="AI622" s="8"/>
      <c r="AJ622" s="8" t="s">
        <v>1443</v>
      </c>
      <c r="AK622" s="8" t="s">
        <v>1799</v>
      </c>
      <c r="AL622" s="8" t="s">
        <v>1800</v>
      </c>
    </row>
    <row r="623" spans="1:38" ht="45" customHeight="1">
      <c r="A623" s="5" t="s">
        <v>714</v>
      </c>
      <c r="B623" s="8" t="s">
        <v>1801</v>
      </c>
      <c r="C623" s="64" t="s">
        <v>735</v>
      </c>
      <c r="D623" s="8" t="s">
        <v>1802</v>
      </c>
      <c r="E623" s="8" t="s">
        <v>15</v>
      </c>
      <c r="F623" s="8" t="s">
        <v>1257</v>
      </c>
      <c r="G623" s="8"/>
      <c r="H623" s="14">
        <v>0</v>
      </c>
      <c r="I623" s="8">
        <v>230000000</v>
      </c>
      <c r="J623" s="8" t="s">
        <v>16</v>
      </c>
      <c r="K623" s="8" t="s">
        <v>1351</v>
      </c>
      <c r="L623" s="8" t="s">
        <v>1253</v>
      </c>
      <c r="M623" s="8">
        <v>230000000</v>
      </c>
      <c r="N623" s="8" t="s">
        <v>3722</v>
      </c>
      <c r="O623" s="8" t="s">
        <v>131</v>
      </c>
      <c r="P623" s="8"/>
      <c r="Q623" s="8"/>
      <c r="R623" s="5" t="s">
        <v>1346</v>
      </c>
      <c r="S623" s="5"/>
      <c r="T623" s="5"/>
      <c r="U623" s="5">
        <v>0</v>
      </c>
      <c r="V623" s="5">
        <v>0</v>
      </c>
      <c r="W623" s="5">
        <v>100</v>
      </c>
      <c r="X623" s="5" t="s">
        <v>1491</v>
      </c>
      <c r="Y623" s="5" t="s">
        <v>1255</v>
      </c>
      <c r="Z623" s="5">
        <v>33324</v>
      </c>
      <c r="AA623" s="10">
        <v>54.015892857142859</v>
      </c>
      <c r="AB623" s="10">
        <v>1800025.6135714287</v>
      </c>
      <c r="AC623" s="10">
        <f t="shared" si="9"/>
        <v>2016028.6872000003</v>
      </c>
      <c r="AD623" s="5"/>
      <c r="AE623" s="10"/>
      <c r="AF623" s="10"/>
      <c r="AG623" s="8" t="s">
        <v>1328</v>
      </c>
      <c r="AH623" s="8"/>
      <c r="AI623" s="8"/>
      <c r="AJ623" s="8" t="s">
        <v>1443</v>
      </c>
      <c r="AK623" s="8" t="s">
        <v>1803</v>
      </c>
      <c r="AL623" s="8" t="s">
        <v>1804</v>
      </c>
    </row>
    <row r="624" spans="1:38" ht="45" customHeight="1">
      <c r="A624" s="5" t="s">
        <v>715</v>
      </c>
      <c r="B624" s="8" t="s">
        <v>1801</v>
      </c>
      <c r="C624" s="64" t="s">
        <v>735</v>
      </c>
      <c r="D624" s="8" t="s">
        <v>1802</v>
      </c>
      <c r="E624" s="8" t="s">
        <v>15</v>
      </c>
      <c r="F624" s="8" t="s">
        <v>1257</v>
      </c>
      <c r="G624" s="8"/>
      <c r="H624" s="14">
        <v>0</v>
      </c>
      <c r="I624" s="8">
        <v>230000000</v>
      </c>
      <c r="J624" s="8" t="s">
        <v>16</v>
      </c>
      <c r="K624" s="8" t="s">
        <v>1351</v>
      </c>
      <c r="L624" s="8" t="s">
        <v>1253</v>
      </c>
      <c r="M624" s="8">
        <v>230000000</v>
      </c>
      <c r="N624" s="8" t="s">
        <v>3722</v>
      </c>
      <c r="O624" s="8" t="s">
        <v>131</v>
      </c>
      <c r="P624" s="8"/>
      <c r="Q624" s="8"/>
      <c r="R624" s="5" t="s">
        <v>1346</v>
      </c>
      <c r="S624" s="5"/>
      <c r="T624" s="5"/>
      <c r="U624" s="5">
        <v>0</v>
      </c>
      <c r="V624" s="5">
        <v>0</v>
      </c>
      <c r="W624" s="5">
        <v>100</v>
      </c>
      <c r="X624" s="5" t="s">
        <v>1491</v>
      </c>
      <c r="Y624" s="5" t="s">
        <v>1255</v>
      </c>
      <c r="Z624" s="5">
        <v>992</v>
      </c>
      <c r="AA624" s="10">
        <v>63.839285714285708</v>
      </c>
      <c r="AB624" s="10">
        <v>63328.57142857142</v>
      </c>
      <c r="AC624" s="10">
        <f t="shared" si="9"/>
        <v>70928</v>
      </c>
      <c r="AD624" s="5"/>
      <c r="AE624" s="10"/>
      <c r="AF624" s="10"/>
      <c r="AG624" s="8" t="s">
        <v>1328</v>
      </c>
      <c r="AH624" s="8"/>
      <c r="AI624" s="8"/>
      <c r="AJ624" s="8" t="s">
        <v>1443</v>
      </c>
      <c r="AK624" s="8" t="s">
        <v>1805</v>
      </c>
      <c r="AL624" s="8" t="s">
        <v>1806</v>
      </c>
    </row>
    <row r="625" spans="1:38" ht="45" customHeight="1">
      <c r="A625" s="5" t="s">
        <v>718</v>
      </c>
      <c r="B625" s="8" t="s">
        <v>1801</v>
      </c>
      <c r="C625" s="64" t="s">
        <v>735</v>
      </c>
      <c r="D625" s="8" t="s">
        <v>1802</v>
      </c>
      <c r="E625" s="8" t="s">
        <v>15</v>
      </c>
      <c r="F625" s="8" t="s">
        <v>1257</v>
      </c>
      <c r="G625" s="8"/>
      <c r="H625" s="14">
        <v>0</v>
      </c>
      <c r="I625" s="8">
        <v>230000000</v>
      </c>
      <c r="J625" s="8" t="s">
        <v>16</v>
      </c>
      <c r="K625" s="8" t="s">
        <v>1351</v>
      </c>
      <c r="L625" s="8" t="s">
        <v>1253</v>
      </c>
      <c r="M625" s="8">
        <v>230000000</v>
      </c>
      <c r="N625" s="8" t="s">
        <v>3722</v>
      </c>
      <c r="O625" s="8" t="s">
        <v>131</v>
      </c>
      <c r="P625" s="8"/>
      <c r="Q625" s="8"/>
      <c r="R625" s="5" t="s">
        <v>1346</v>
      </c>
      <c r="S625" s="5"/>
      <c r="T625" s="5"/>
      <c r="U625" s="5">
        <v>0</v>
      </c>
      <c r="V625" s="5">
        <v>0</v>
      </c>
      <c r="W625" s="5">
        <v>100</v>
      </c>
      <c r="X625" s="5" t="s">
        <v>1491</v>
      </c>
      <c r="Y625" s="5" t="s">
        <v>1255</v>
      </c>
      <c r="Z625" s="5">
        <v>100</v>
      </c>
      <c r="AA625" s="10">
        <v>131.1</v>
      </c>
      <c r="AB625" s="10">
        <v>13110</v>
      </c>
      <c r="AC625" s="10">
        <f t="shared" si="9"/>
        <v>14683.2</v>
      </c>
      <c r="AD625" s="5"/>
      <c r="AE625" s="10"/>
      <c r="AF625" s="10"/>
      <c r="AG625" s="8" t="s">
        <v>1328</v>
      </c>
      <c r="AH625" s="8"/>
      <c r="AI625" s="8"/>
      <c r="AJ625" s="8" t="s">
        <v>1443</v>
      </c>
      <c r="AK625" s="8" t="s">
        <v>1807</v>
      </c>
      <c r="AL625" s="8" t="s">
        <v>1808</v>
      </c>
    </row>
    <row r="626" spans="1:38" ht="45" customHeight="1">
      <c r="A626" s="5" t="s">
        <v>719</v>
      </c>
      <c r="B626" s="8" t="s">
        <v>1809</v>
      </c>
      <c r="C626" s="64" t="s">
        <v>1810</v>
      </c>
      <c r="D626" s="8" t="s">
        <v>1811</v>
      </c>
      <c r="E626" s="8" t="s">
        <v>1252</v>
      </c>
      <c r="F626" s="8"/>
      <c r="G626" s="8"/>
      <c r="H626" s="14">
        <v>0</v>
      </c>
      <c r="I626" s="8">
        <v>230000000</v>
      </c>
      <c r="J626" s="8" t="s">
        <v>16</v>
      </c>
      <c r="K626" s="8" t="s">
        <v>1346</v>
      </c>
      <c r="L626" s="8" t="s">
        <v>1253</v>
      </c>
      <c r="M626" s="8">
        <v>230000000</v>
      </c>
      <c r="N626" s="8" t="s">
        <v>3722</v>
      </c>
      <c r="O626" s="8" t="s">
        <v>131</v>
      </c>
      <c r="P626" s="8"/>
      <c r="Q626" s="8"/>
      <c r="R626" s="5" t="s">
        <v>1397</v>
      </c>
      <c r="S626" s="5"/>
      <c r="T626" s="5"/>
      <c r="U626" s="5">
        <v>0</v>
      </c>
      <c r="V626" s="5">
        <v>0</v>
      </c>
      <c r="W626" s="5">
        <v>100</v>
      </c>
      <c r="X626" s="5" t="s">
        <v>1812</v>
      </c>
      <c r="Y626" s="5" t="s">
        <v>1255</v>
      </c>
      <c r="Z626" s="5">
        <v>9</v>
      </c>
      <c r="AA626" s="10">
        <v>582.06500000000005</v>
      </c>
      <c r="AB626" s="10">
        <v>5238.5850000000009</v>
      </c>
      <c r="AC626" s="10">
        <f t="shared" si="9"/>
        <v>5867.2152000000015</v>
      </c>
      <c r="AD626" s="5"/>
      <c r="AE626" s="10"/>
      <c r="AF626" s="10"/>
      <c r="AG626" s="8" t="s">
        <v>1328</v>
      </c>
      <c r="AH626" s="8"/>
      <c r="AI626" s="8"/>
      <c r="AJ626" s="8" t="s">
        <v>1443</v>
      </c>
      <c r="AK626" s="8" t="s">
        <v>1813</v>
      </c>
      <c r="AL626" s="8" t="s">
        <v>1814</v>
      </c>
    </row>
    <row r="627" spans="1:38" ht="45" customHeight="1">
      <c r="A627" s="5" t="s">
        <v>720</v>
      </c>
      <c r="B627" s="8" t="s">
        <v>1815</v>
      </c>
      <c r="C627" s="64" t="s">
        <v>1810</v>
      </c>
      <c r="D627" s="8" t="s">
        <v>1816</v>
      </c>
      <c r="E627" s="8" t="s">
        <v>1252</v>
      </c>
      <c r="F627" s="8"/>
      <c r="G627" s="8"/>
      <c r="H627" s="14">
        <v>0</v>
      </c>
      <c r="I627" s="8">
        <v>230000000</v>
      </c>
      <c r="J627" s="8" t="s">
        <v>16</v>
      </c>
      <c r="K627" s="8" t="s">
        <v>1346</v>
      </c>
      <c r="L627" s="8" t="s">
        <v>1253</v>
      </c>
      <c r="M627" s="8">
        <v>230000000</v>
      </c>
      <c r="N627" s="8" t="s">
        <v>3722</v>
      </c>
      <c r="O627" s="8" t="s">
        <v>131</v>
      </c>
      <c r="P627" s="8"/>
      <c r="Q627" s="8"/>
      <c r="R627" s="5" t="s">
        <v>1397</v>
      </c>
      <c r="S627" s="5"/>
      <c r="T627" s="5"/>
      <c r="U627" s="5">
        <v>0</v>
      </c>
      <c r="V627" s="5">
        <v>0</v>
      </c>
      <c r="W627" s="5">
        <v>100</v>
      </c>
      <c r="X627" s="5" t="s">
        <v>1817</v>
      </c>
      <c r="Y627" s="5" t="s">
        <v>1255</v>
      </c>
      <c r="Z627" s="5">
        <v>224</v>
      </c>
      <c r="AA627" s="10">
        <v>100</v>
      </c>
      <c r="AB627" s="10">
        <v>22400</v>
      </c>
      <c r="AC627" s="10">
        <f t="shared" si="9"/>
        <v>25088.000000000004</v>
      </c>
      <c r="AD627" s="5"/>
      <c r="AE627" s="10"/>
      <c r="AF627" s="10"/>
      <c r="AG627" s="8" t="s">
        <v>1328</v>
      </c>
      <c r="AH627" s="8"/>
      <c r="AI627" s="8"/>
      <c r="AJ627" s="8" t="s">
        <v>1443</v>
      </c>
      <c r="AK627" s="8" t="s">
        <v>1818</v>
      </c>
      <c r="AL627" s="8" t="s">
        <v>1819</v>
      </c>
    </row>
    <row r="628" spans="1:38" ht="45" customHeight="1">
      <c r="A628" s="5" t="s">
        <v>721</v>
      </c>
      <c r="B628" s="8" t="s">
        <v>1820</v>
      </c>
      <c r="C628" s="64" t="s">
        <v>727</v>
      </c>
      <c r="D628" s="8" t="s">
        <v>1821</v>
      </c>
      <c r="E628" s="8" t="s">
        <v>1252</v>
      </c>
      <c r="F628" s="8"/>
      <c r="G628" s="8"/>
      <c r="H628" s="14">
        <v>0</v>
      </c>
      <c r="I628" s="8">
        <v>230000000</v>
      </c>
      <c r="J628" s="8" t="s">
        <v>16</v>
      </c>
      <c r="K628" s="8" t="s">
        <v>1365</v>
      </c>
      <c r="L628" s="8" t="s">
        <v>1253</v>
      </c>
      <c r="M628" s="8">
        <v>230000000</v>
      </c>
      <c r="N628" s="8" t="s">
        <v>3722</v>
      </c>
      <c r="O628" s="8" t="s">
        <v>131</v>
      </c>
      <c r="P628" s="8"/>
      <c r="Q628" s="8"/>
      <c r="R628" s="5" t="s">
        <v>1397</v>
      </c>
      <c r="S628" s="5"/>
      <c r="T628" s="5"/>
      <c r="U628" s="5">
        <v>0</v>
      </c>
      <c r="V628" s="5">
        <v>0</v>
      </c>
      <c r="W628" s="5">
        <v>100</v>
      </c>
      <c r="X628" s="5" t="s">
        <v>1822</v>
      </c>
      <c r="Y628" s="5" t="s">
        <v>1255</v>
      </c>
      <c r="Z628" s="5">
        <v>10386</v>
      </c>
      <c r="AA628" s="10">
        <v>135</v>
      </c>
      <c r="AB628" s="10">
        <v>1402110</v>
      </c>
      <c r="AC628" s="10">
        <f t="shared" si="9"/>
        <v>1570363.2000000002</v>
      </c>
      <c r="AD628" s="5"/>
      <c r="AE628" s="10"/>
      <c r="AF628" s="10"/>
      <c r="AG628" s="8" t="s">
        <v>1328</v>
      </c>
      <c r="AH628" s="8"/>
      <c r="AI628" s="8"/>
      <c r="AJ628" s="8" t="s">
        <v>1443</v>
      </c>
      <c r="AK628" s="8" t="s">
        <v>1823</v>
      </c>
      <c r="AL628" s="8" t="s">
        <v>1824</v>
      </c>
    </row>
    <row r="629" spans="1:38" ht="45" customHeight="1">
      <c r="A629" s="5" t="s">
        <v>722</v>
      </c>
      <c r="B629" s="8" t="s">
        <v>1825</v>
      </c>
      <c r="C629" s="64" t="s">
        <v>1810</v>
      </c>
      <c r="D629" s="8" t="s">
        <v>1826</v>
      </c>
      <c r="E629" s="8" t="s">
        <v>1252</v>
      </c>
      <c r="F629" s="8"/>
      <c r="G629" s="8"/>
      <c r="H629" s="14">
        <v>0</v>
      </c>
      <c r="I629" s="8">
        <v>230000000</v>
      </c>
      <c r="J629" s="8" t="s">
        <v>16</v>
      </c>
      <c r="K629" s="8" t="s">
        <v>1365</v>
      </c>
      <c r="L629" s="8" t="s">
        <v>1253</v>
      </c>
      <c r="M629" s="8">
        <v>230000000</v>
      </c>
      <c r="N629" s="8" t="s">
        <v>3722</v>
      </c>
      <c r="O629" s="8" t="s">
        <v>131</v>
      </c>
      <c r="P629" s="8"/>
      <c r="Q629" s="8"/>
      <c r="R629" s="5" t="s">
        <v>1397</v>
      </c>
      <c r="S629" s="5"/>
      <c r="T629" s="5"/>
      <c r="U629" s="5">
        <v>0</v>
      </c>
      <c r="V629" s="5">
        <v>0</v>
      </c>
      <c r="W629" s="5">
        <v>100</v>
      </c>
      <c r="X629" s="5" t="s">
        <v>1717</v>
      </c>
      <c r="Y629" s="5" t="s">
        <v>1255</v>
      </c>
      <c r="Z629" s="5">
        <v>185</v>
      </c>
      <c r="AA629" s="10">
        <v>117.85714285714285</v>
      </c>
      <c r="AB629" s="10">
        <v>21803.571428571428</v>
      </c>
      <c r="AC629" s="10">
        <f t="shared" si="9"/>
        <v>24420</v>
      </c>
      <c r="AD629" s="5"/>
      <c r="AE629" s="10"/>
      <c r="AF629" s="10"/>
      <c r="AG629" s="8" t="s">
        <v>1328</v>
      </c>
      <c r="AH629" s="8"/>
      <c r="AI629" s="8"/>
      <c r="AJ629" s="8" t="s">
        <v>1443</v>
      </c>
      <c r="AK629" s="8" t="s">
        <v>1827</v>
      </c>
      <c r="AL629" s="8" t="s">
        <v>1828</v>
      </c>
    </row>
    <row r="630" spans="1:38" ht="45" customHeight="1">
      <c r="A630" s="5" t="s">
        <v>724</v>
      </c>
      <c r="B630" s="8" t="s">
        <v>1829</v>
      </c>
      <c r="C630" s="64" t="s">
        <v>729</v>
      </c>
      <c r="D630" s="8" t="s">
        <v>1830</v>
      </c>
      <c r="E630" s="8" t="s">
        <v>1252</v>
      </c>
      <c r="F630" s="8"/>
      <c r="G630" s="8"/>
      <c r="H630" s="14">
        <v>0</v>
      </c>
      <c r="I630" s="8">
        <v>230000000</v>
      </c>
      <c r="J630" s="8" t="s">
        <v>16</v>
      </c>
      <c r="K630" s="8" t="s">
        <v>1365</v>
      </c>
      <c r="L630" s="8" t="s">
        <v>1253</v>
      </c>
      <c r="M630" s="8">
        <v>230000000</v>
      </c>
      <c r="N630" s="8" t="s">
        <v>3722</v>
      </c>
      <c r="O630" s="8" t="s">
        <v>131</v>
      </c>
      <c r="P630" s="8"/>
      <c r="Q630" s="8"/>
      <c r="R630" s="5" t="s">
        <v>1397</v>
      </c>
      <c r="S630" s="5"/>
      <c r="T630" s="5"/>
      <c r="U630" s="5">
        <v>0</v>
      </c>
      <c r="V630" s="5">
        <v>0</v>
      </c>
      <c r="W630" s="5">
        <v>100</v>
      </c>
      <c r="X630" s="5" t="s">
        <v>1491</v>
      </c>
      <c r="Y630" s="5" t="s">
        <v>1255</v>
      </c>
      <c r="Z630" s="5">
        <v>504</v>
      </c>
      <c r="AA630" s="10">
        <v>450</v>
      </c>
      <c r="AB630" s="10">
        <v>226800</v>
      </c>
      <c r="AC630" s="10">
        <f t="shared" si="9"/>
        <v>254016.00000000003</v>
      </c>
      <c r="AD630" s="5"/>
      <c r="AE630" s="10"/>
      <c r="AF630" s="10"/>
      <c r="AG630" s="8" t="s">
        <v>1328</v>
      </c>
      <c r="AH630" s="8"/>
      <c r="AI630" s="8"/>
      <c r="AJ630" s="8" t="s">
        <v>1443</v>
      </c>
      <c r="AK630" s="8" t="s">
        <v>1831</v>
      </c>
      <c r="AL630" s="8" t="s">
        <v>1832</v>
      </c>
    </row>
    <row r="631" spans="1:38" ht="45" customHeight="1">
      <c r="A631" s="5" t="s">
        <v>726</v>
      </c>
      <c r="B631" s="8" t="s">
        <v>1833</v>
      </c>
      <c r="C631" s="64" t="s">
        <v>437</v>
      </c>
      <c r="D631" s="8" t="s">
        <v>1834</v>
      </c>
      <c r="E631" s="8" t="s">
        <v>1252</v>
      </c>
      <c r="F631" s="8"/>
      <c r="G631" s="8"/>
      <c r="H631" s="14">
        <v>0</v>
      </c>
      <c r="I631" s="8">
        <v>230000000</v>
      </c>
      <c r="J631" s="8" t="s">
        <v>16</v>
      </c>
      <c r="K631" s="8" t="s">
        <v>1365</v>
      </c>
      <c r="L631" s="8" t="s">
        <v>1253</v>
      </c>
      <c r="M631" s="8">
        <v>230000000</v>
      </c>
      <c r="N631" s="8" t="s">
        <v>3722</v>
      </c>
      <c r="O631" s="8" t="s">
        <v>131</v>
      </c>
      <c r="P631" s="8"/>
      <c r="Q631" s="8"/>
      <c r="R631" s="5" t="s">
        <v>1397</v>
      </c>
      <c r="S631" s="5"/>
      <c r="T631" s="5"/>
      <c r="U631" s="5">
        <v>0</v>
      </c>
      <c r="V631" s="5">
        <v>0</v>
      </c>
      <c r="W631" s="5">
        <v>100</v>
      </c>
      <c r="X631" s="5" t="s">
        <v>1817</v>
      </c>
      <c r="Y631" s="5" t="s">
        <v>1255</v>
      </c>
      <c r="Z631" s="5">
        <v>500</v>
      </c>
      <c r="AA631" s="10">
        <v>400</v>
      </c>
      <c r="AB631" s="10">
        <v>200000</v>
      </c>
      <c r="AC631" s="10">
        <f t="shared" si="9"/>
        <v>224000.00000000003</v>
      </c>
      <c r="AD631" s="5"/>
      <c r="AE631" s="10"/>
      <c r="AF631" s="10"/>
      <c r="AG631" s="8" t="s">
        <v>1328</v>
      </c>
      <c r="AH631" s="8"/>
      <c r="AI631" s="8"/>
      <c r="AJ631" s="8" t="s">
        <v>1443</v>
      </c>
      <c r="AK631" s="8" t="s">
        <v>1835</v>
      </c>
      <c r="AL631" s="8" t="s">
        <v>1836</v>
      </c>
    </row>
    <row r="632" spans="1:38" ht="45" customHeight="1">
      <c r="A632" s="5" t="s">
        <v>728</v>
      </c>
      <c r="B632" s="8" t="s">
        <v>1833</v>
      </c>
      <c r="C632" s="64" t="s">
        <v>437</v>
      </c>
      <c r="D632" s="8" t="s">
        <v>1834</v>
      </c>
      <c r="E632" s="8" t="s">
        <v>1252</v>
      </c>
      <c r="F632" s="8"/>
      <c r="G632" s="8"/>
      <c r="H632" s="14">
        <v>0</v>
      </c>
      <c r="I632" s="8">
        <v>230000000</v>
      </c>
      <c r="J632" s="8" t="s">
        <v>16</v>
      </c>
      <c r="K632" s="8" t="s">
        <v>1346</v>
      </c>
      <c r="L632" s="8" t="s">
        <v>1253</v>
      </c>
      <c r="M632" s="8">
        <v>230000000</v>
      </c>
      <c r="N632" s="8" t="s">
        <v>3722</v>
      </c>
      <c r="O632" s="8" t="s">
        <v>131</v>
      </c>
      <c r="P632" s="8"/>
      <c r="Q632" s="8"/>
      <c r="R632" s="5" t="s">
        <v>1397</v>
      </c>
      <c r="S632" s="5"/>
      <c r="T632" s="5"/>
      <c r="U632" s="5">
        <v>0</v>
      </c>
      <c r="V632" s="5">
        <v>0</v>
      </c>
      <c r="W632" s="5">
        <v>100</v>
      </c>
      <c r="X632" s="5" t="s">
        <v>1817</v>
      </c>
      <c r="Y632" s="5" t="s">
        <v>1255</v>
      </c>
      <c r="Z632" s="5">
        <v>100</v>
      </c>
      <c r="AA632" s="10">
        <v>400</v>
      </c>
      <c r="AB632" s="10">
        <v>40000</v>
      </c>
      <c r="AC632" s="10">
        <f t="shared" si="9"/>
        <v>44800.000000000007</v>
      </c>
      <c r="AD632" s="5"/>
      <c r="AE632" s="10"/>
      <c r="AF632" s="10"/>
      <c r="AG632" s="8" t="s">
        <v>1328</v>
      </c>
      <c r="AH632" s="8"/>
      <c r="AI632" s="8"/>
      <c r="AJ632" s="8" t="s">
        <v>1443</v>
      </c>
      <c r="AK632" s="8" t="s">
        <v>1837</v>
      </c>
      <c r="AL632" s="8" t="s">
        <v>1838</v>
      </c>
    </row>
    <row r="633" spans="1:38" ht="45" customHeight="1">
      <c r="A633" s="5" t="s">
        <v>731</v>
      </c>
      <c r="B633" s="8" t="s">
        <v>1976</v>
      </c>
      <c r="C633" s="64" t="s">
        <v>817</v>
      </c>
      <c r="D633" s="8" t="s">
        <v>1977</v>
      </c>
      <c r="E633" s="8" t="s">
        <v>1252</v>
      </c>
      <c r="F633" s="8"/>
      <c r="G633" s="8"/>
      <c r="H633" s="14">
        <v>0</v>
      </c>
      <c r="I633" s="8">
        <v>230000000</v>
      </c>
      <c r="J633" s="8" t="s">
        <v>16</v>
      </c>
      <c r="K633" s="8" t="s">
        <v>1351</v>
      </c>
      <c r="L633" s="8" t="s">
        <v>1253</v>
      </c>
      <c r="M633" s="8">
        <v>230000000</v>
      </c>
      <c r="N633" s="8" t="s">
        <v>3722</v>
      </c>
      <c r="O633" s="8" t="s">
        <v>131</v>
      </c>
      <c r="P633" s="8"/>
      <c r="Q633" s="8"/>
      <c r="R633" s="5" t="s">
        <v>1346</v>
      </c>
      <c r="S633" s="5"/>
      <c r="T633" s="5"/>
      <c r="U633" s="5">
        <v>0</v>
      </c>
      <c r="V633" s="5">
        <v>0</v>
      </c>
      <c r="W633" s="5">
        <v>100</v>
      </c>
      <c r="X633" s="5" t="s">
        <v>1812</v>
      </c>
      <c r="Y633" s="5" t="s">
        <v>1255</v>
      </c>
      <c r="Z633" s="5">
        <v>2000</v>
      </c>
      <c r="AA633" s="10">
        <v>1900.1098214285712</v>
      </c>
      <c r="AB633" s="10">
        <v>3800219.6428571423</v>
      </c>
      <c r="AC633" s="10">
        <f t="shared" si="9"/>
        <v>4256246</v>
      </c>
      <c r="AD633" s="5"/>
      <c r="AE633" s="10"/>
      <c r="AF633" s="10"/>
      <c r="AG633" s="8" t="s">
        <v>1328</v>
      </c>
      <c r="AH633" s="8"/>
      <c r="AI633" s="8"/>
      <c r="AJ633" s="8" t="s">
        <v>1443</v>
      </c>
      <c r="AK633" s="8" t="s">
        <v>1978</v>
      </c>
      <c r="AL633" s="8" t="s">
        <v>1978</v>
      </c>
    </row>
    <row r="634" spans="1:38" ht="45" customHeight="1">
      <c r="A634" s="5" t="s">
        <v>732</v>
      </c>
      <c r="B634" s="8" t="s">
        <v>1976</v>
      </c>
      <c r="C634" s="64" t="s">
        <v>817</v>
      </c>
      <c r="D634" s="8" t="s">
        <v>1977</v>
      </c>
      <c r="E634" s="8" t="s">
        <v>1252</v>
      </c>
      <c r="F634" s="8"/>
      <c r="G634" s="8"/>
      <c r="H634" s="14">
        <v>0</v>
      </c>
      <c r="I634" s="8">
        <v>230000000</v>
      </c>
      <c r="J634" s="8" t="s">
        <v>16</v>
      </c>
      <c r="K634" s="8" t="s">
        <v>1351</v>
      </c>
      <c r="L634" s="8" t="s">
        <v>1253</v>
      </c>
      <c r="M634" s="8">
        <v>230000000</v>
      </c>
      <c r="N634" s="8" t="s">
        <v>3722</v>
      </c>
      <c r="O634" s="8" t="s">
        <v>131</v>
      </c>
      <c r="P634" s="8"/>
      <c r="Q634" s="8"/>
      <c r="R634" s="5" t="s">
        <v>1346</v>
      </c>
      <c r="S634" s="5"/>
      <c r="T634" s="5"/>
      <c r="U634" s="5">
        <v>0</v>
      </c>
      <c r="V634" s="5">
        <v>0</v>
      </c>
      <c r="W634" s="5">
        <v>100</v>
      </c>
      <c r="X634" s="5" t="s">
        <v>1812</v>
      </c>
      <c r="Y634" s="5" t="s">
        <v>1255</v>
      </c>
      <c r="Z634" s="5">
        <v>1500</v>
      </c>
      <c r="AA634" s="10">
        <v>1401.7</v>
      </c>
      <c r="AB634" s="10">
        <v>2102550</v>
      </c>
      <c r="AC634" s="10">
        <f t="shared" si="9"/>
        <v>2354856</v>
      </c>
      <c r="AD634" s="5"/>
      <c r="AE634" s="10"/>
      <c r="AF634" s="10"/>
      <c r="AG634" s="8" t="s">
        <v>1328</v>
      </c>
      <c r="AH634" s="8"/>
      <c r="AI634" s="8"/>
      <c r="AJ634" s="8" t="s">
        <v>1443</v>
      </c>
      <c r="AK634" s="8" t="s">
        <v>1979</v>
      </c>
      <c r="AL634" s="8" t="s">
        <v>1979</v>
      </c>
    </row>
    <row r="635" spans="1:38" ht="45" customHeight="1">
      <c r="A635" s="5" t="s">
        <v>733</v>
      </c>
      <c r="B635" s="8" t="s">
        <v>1873</v>
      </c>
      <c r="C635" s="64" t="s">
        <v>3726</v>
      </c>
      <c r="D635" s="8" t="s">
        <v>3727</v>
      </c>
      <c r="E635" s="8" t="s">
        <v>1252</v>
      </c>
      <c r="F635" s="8"/>
      <c r="G635" s="8"/>
      <c r="H635" s="14">
        <v>0</v>
      </c>
      <c r="I635" s="8" t="s">
        <v>237</v>
      </c>
      <c r="J635" s="8" t="s">
        <v>1874</v>
      </c>
      <c r="K635" s="8" t="s">
        <v>1875</v>
      </c>
      <c r="L635" s="8" t="s">
        <v>1253</v>
      </c>
      <c r="M635" s="8" t="s">
        <v>237</v>
      </c>
      <c r="N635" s="8" t="s">
        <v>3722</v>
      </c>
      <c r="O635" s="8" t="s">
        <v>131</v>
      </c>
      <c r="P635" s="8"/>
      <c r="Q635" s="8"/>
      <c r="R635" s="5" t="s">
        <v>1877</v>
      </c>
      <c r="S635" s="5"/>
      <c r="T635" s="5"/>
      <c r="U635" s="5">
        <v>0</v>
      </c>
      <c r="V635" s="5">
        <v>100</v>
      </c>
      <c r="W635" s="5">
        <v>0</v>
      </c>
      <c r="X635" s="5" t="s">
        <v>1491</v>
      </c>
      <c r="Y635" s="5" t="s">
        <v>1255</v>
      </c>
      <c r="Z635" s="5">
        <v>1865</v>
      </c>
      <c r="AA635" s="10">
        <v>699</v>
      </c>
      <c r="AB635" s="10">
        <v>1303635</v>
      </c>
      <c r="AC635" s="10">
        <f t="shared" si="9"/>
        <v>1460071.2000000002</v>
      </c>
      <c r="AD635" s="5"/>
      <c r="AE635" s="10"/>
      <c r="AF635" s="10"/>
      <c r="AG635" s="8" t="s">
        <v>1328</v>
      </c>
      <c r="AH635" s="8"/>
      <c r="AI635" s="8"/>
      <c r="AJ635" s="8" t="s">
        <v>1443</v>
      </c>
      <c r="AK635" s="8" t="s">
        <v>1878</v>
      </c>
      <c r="AL635" s="8" t="s">
        <v>1879</v>
      </c>
    </row>
    <row r="636" spans="1:38" ht="45" customHeight="1">
      <c r="A636" s="5" t="s">
        <v>734</v>
      </c>
      <c r="B636" s="8" t="s">
        <v>1873</v>
      </c>
      <c r="C636" s="64" t="s">
        <v>3726</v>
      </c>
      <c r="D636" s="8" t="s">
        <v>3727</v>
      </c>
      <c r="E636" s="8" t="s">
        <v>1252</v>
      </c>
      <c r="F636" s="8"/>
      <c r="G636" s="8"/>
      <c r="H636" s="14">
        <v>0</v>
      </c>
      <c r="I636" s="8" t="s">
        <v>237</v>
      </c>
      <c r="J636" s="8" t="s">
        <v>1874</v>
      </c>
      <c r="K636" s="8" t="s">
        <v>1875</v>
      </c>
      <c r="L636" s="8" t="s">
        <v>1253</v>
      </c>
      <c r="M636" s="8" t="s">
        <v>237</v>
      </c>
      <c r="N636" s="8" t="s">
        <v>3722</v>
      </c>
      <c r="O636" s="8" t="s">
        <v>131</v>
      </c>
      <c r="P636" s="8"/>
      <c r="Q636" s="8"/>
      <c r="R636" s="5" t="s">
        <v>1877</v>
      </c>
      <c r="S636" s="5"/>
      <c r="T636" s="5"/>
      <c r="U636" s="5">
        <v>0</v>
      </c>
      <c r="V636" s="5">
        <v>100</v>
      </c>
      <c r="W636" s="5">
        <v>0</v>
      </c>
      <c r="X636" s="5" t="s">
        <v>1491</v>
      </c>
      <c r="Y636" s="5" t="s">
        <v>1255</v>
      </c>
      <c r="Z636" s="5">
        <v>1865</v>
      </c>
      <c r="AA636" s="10">
        <v>799</v>
      </c>
      <c r="AB636" s="10">
        <v>1490135</v>
      </c>
      <c r="AC636" s="10">
        <f t="shared" si="9"/>
        <v>1668951.2000000002</v>
      </c>
      <c r="AD636" s="5"/>
      <c r="AE636" s="10"/>
      <c r="AF636" s="10"/>
      <c r="AG636" s="8" t="s">
        <v>1328</v>
      </c>
      <c r="AH636" s="8"/>
      <c r="AI636" s="8"/>
      <c r="AJ636" s="8" t="s">
        <v>1443</v>
      </c>
      <c r="AK636" s="8" t="s">
        <v>1880</v>
      </c>
      <c r="AL636" s="8" t="s">
        <v>1881</v>
      </c>
    </row>
    <row r="637" spans="1:38" ht="45" customHeight="1">
      <c r="A637" s="5" t="s">
        <v>736</v>
      </c>
      <c r="B637" s="8" t="s">
        <v>1873</v>
      </c>
      <c r="C637" s="64" t="s">
        <v>3726</v>
      </c>
      <c r="D637" s="8" t="s">
        <v>3727</v>
      </c>
      <c r="E637" s="8" t="s">
        <v>1252</v>
      </c>
      <c r="F637" s="8"/>
      <c r="G637" s="8"/>
      <c r="H637" s="14">
        <v>0</v>
      </c>
      <c r="I637" s="8" t="s">
        <v>237</v>
      </c>
      <c r="J637" s="8" t="s">
        <v>1874</v>
      </c>
      <c r="K637" s="8" t="s">
        <v>1875</v>
      </c>
      <c r="L637" s="8" t="s">
        <v>1253</v>
      </c>
      <c r="M637" s="8" t="s">
        <v>237</v>
      </c>
      <c r="N637" s="8" t="s">
        <v>3722</v>
      </c>
      <c r="O637" s="8" t="s">
        <v>131</v>
      </c>
      <c r="P637" s="8"/>
      <c r="Q637" s="8"/>
      <c r="R637" s="5" t="s">
        <v>1877</v>
      </c>
      <c r="S637" s="5"/>
      <c r="T637" s="5"/>
      <c r="U637" s="5">
        <v>0</v>
      </c>
      <c r="V637" s="5">
        <v>100</v>
      </c>
      <c r="W637" s="5">
        <v>0</v>
      </c>
      <c r="X637" s="5" t="s">
        <v>1491</v>
      </c>
      <c r="Y637" s="5" t="s">
        <v>1255</v>
      </c>
      <c r="Z637" s="5">
        <v>1865</v>
      </c>
      <c r="AA637" s="10">
        <v>699</v>
      </c>
      <c r="AB637" s="10">
        <v>1303635</v>
      </c>
      <c r="AC637" s="10">
        <f t="shared" si="9"/>
        <v>1460071.2000000002</v>
      </c>
      <c r="AD637" s="5"/>
      <c r="AE637" s="10"/>
      <c r="AF637" s="10"/>
      <c r="AG637" s="8" t="s">
        <v>1328</v>
      </c>
      <c r="AH637" s="8"/>
      <c r="AI637" s="8"/>
      <c r="AJ637" s="8" t="s">
        <v>1443</v>
      </c>
      <c r="AK637" s="8" t="s">
        <v>1882</v>
      </c>
      <c r="AL637" s="8" t="s">
        <v>1883</v>
      </c>
    </row>
    <row r="638" spans="1:38" ht="45" customHeight="1">
      <c r="A638" s="5" t="s">
        <v>737</v>
      </c>
      <c r="B638" s="8" t="s">
        <v>1884</v>
      </c>
      <c r="C638" s="64" t="s">
        <v>3728</v>
      </c>
      <c r="D638" s="8" t="s">
        <v>3729</v>
      </c>
      <c r="E638" s="8" t="s">
        <v>1252</v>
      </c>
      <c r="F638" s="8"/>
      <c r="G638" s="8"/>
      <c r="H638" s="14">
        <v>1</v>
      </c>
      <c r="I638" s="8" t="s">
        <v>237</v>
      </c>
      <c r="J638" s="8" t="s">
        <v>1874</v>
      </c>
      <c r="K638" s="8" t="s">
        <v>1885</v>
      </c>
      <c r="L638" s="8" t="s">
        <v>1253</v>
      </c>
      <c r="M638" s="8" t="s">
        <v>237</v>
      </c>
      <c r="N638" s="8" t="s">
        <v>3722</v>
      </c>
      <c r="O638" s="8" t="s">
        <v>131</v>
      </c>
      <c r="P638" s="8"/>
      <c r="Q638" s="8"/>
      <c r="R638" s="5" t="s">
        <v>1886</v>
      </c>
      <c r="S638" s="5"/>
      <c r="T638" s="5"/>
      <c r="U638" s="5">
        <v>0</v>
      </c>
      <c r="V638" s="5">
        <v>100</v>
      </c>
      <c r="W638" s="5">
        <v>0</v>
      </c>
      <c r="X638" s="5" t="s">
        <v>1491</v>
      </c>
      <c r="Y638" s="5" t="s">
        <v>1255</v>
      </c>
      <c r="Z638" s="5">
        <v>5540</v>
      </c>
      <c r="AA638" s="10">
        <v>911</v>
      </c>
      <c r="AB638" s="10">
        <v>5046940</v>
      </c>
      <c r="AC638" s="10">
        <f t="shared" si="9"/>
        <v>5652572.8000000007</v>
      </c>
      <c r="AD638" s="5"/>
      <c r="AE638" s="10"/>
      <c r="AF638" s="10"/>
      <c r="AG638" s="8" t="s">
        <v>1328</v>
      </c>
      <c r="AH638" s="8"/>
      <c r="AI638" s="8"/>
      <c r="AJ638" s="8" t="s">
        <v>1443</v>
      </c>
      <c r="AK638" s="8" t="s">
        <v>1887</v>
      </c>
      <c r="AL638" s="8" t="s">
        <v>1888</v>
      </c>
    </row>
    <row r="639" spans="1:38" ht="45" customHeight="1">
      <c r="A639" s="5" t="s">
        <v>738</v>
      </c>
      <c r="B639" s="8" t="s">
        <v>2619</v>
      </c>
      <c r="C639" s="64" t="s">
        <v>756</v>
      </c>
      <c r="D639" s="8" t="s">
        <v>2620</v>
      </c>
      <c r="E639" s="8" t="s">
        <v>1252</v>
      </c>
      <c r="F639" s="8"/>
      <c r="G639" s="8"/>
      <c r="H639" s="14">
        <v>0</v>
      </c>
      <c r="I639" s="8" t="s">
        <v>237</v>
      </c>
      <c r="J639" s="8" t="s">
        <v>16</v>
      </c>
      <c r="K639" s="8" t="s">
        <v>1877</v>
      </c>
      <c r="L639" s="8" t="s">
        <v>1253</v>
      </c>
      <c r="M639" s="8" t="s">
        <v>237</v>
      </c>
      <c r="N639" s="8" t="s">
        <v>3722</v>
      </c>
      <c r="O639" s="8" t="s">
        <v>131</v>
      </c>
      <c r="P639" s="11">
        <v>30</v>
      </c>
      <c r="Q639" s="86" t="s">
        <v>1876</v>
      </c>
      <c r="R639" s="5"/>
      <c r="S639" s="5"/>
      <c r="T639" s="5"/>
      <c r="U639" s="5">
        <v>0</v>
      </c>
      <c r="V639" s="5">
        <v>0</v>
      </c>
      <c r="W639" s="5">
        <v>100</v>
      </c>
      <c r="X639" s="5" t="s">
        <v>1491</v>
      </c>
      <c r="Y639" s="5" t="s">
        <v>1255</v>
      </c>
      <c r="Z639" s="5">
        <v>1000</v>
      </c>
      <c r="AA639" s="10">
        <v>1785.7142859999999</v>
      </c>
      <c r="AB639" s="10">
        <v>1785714.2859999998</v>
      </c>
      <c r="AC639" s="10">
        <f t="shared" si="9"/>
        <v>2000000.0003200001</v>
      </c>
      <c r="AD639" s="5"/>
      <c r="AE639" s="10"/>
      <c r="AF639" s="10"/>
      <c r="AG639" s="8" t="s">
        <v>1328</v>
      </c>
      <c r="AH639" s="8"/>
      <c r="AI639" s="8"/>
      <c r="AJ639" s="8" t="s">
        <v>1443</v>
      </c>
      <c r="AK639" s="8" t="s">
        <v>2621</v>
      </c>
      <c r="AL639" s="8" t="s">
        <v>2622</v>
      </c>
    </row>
    <row r="640" spans="1:38" ht="45" customHeight="1">
      <c r="A640" s="5" t="s">
        <v>739</v>
      </c>
      <c r="B640" s="8" t="s">
        <v>2623</v>
      </c>
      <c r="C640" s="64" t="s">
        <v>756</v>
      </c>
      <c r="D640" s="8" t="s">
        <v>2624</v>
      </c>
      <c r="E640" s="8" t="s">
        <v>1252</v>
      </c>
      <c r="F640" s="8"/>
      <c r="G640" s="8"/>
      <c r="H640" s="14">
        <v>0</v>
      </c>
      <c r="I640" s="8" t="s">
        <v>237</v>
      </c>
      <c r="J640" s="8" t="s">
        <v>16</v>
      </c>
      <c r="K640" s="8" t="s">
        <v>1877</v>
      </c>
      <c r="L640" s="8" t="s">
        <v>1253</v>
      </c>
      <c r="M640" s="8" t="s">
        <v>237</v>
      </c>
      <c r="N640" s="8" t="s">
        <v>3722</v>
      </c>
      <c r="O640" s="8" t="s">
        <v>131</v>
      </c>
      <c r="P640" s="11">
        <v>30</v>
      </c>
      <c r="Q640" s="86" t="s">
        <v>1876</v>
      </c>
      <c r="R640" s="5"/>
      <c r="S640" s="5"/>
      <c r="T640" s="5"/>
      <c r="U640" s="5">
        <v>0</v>
      </c>
      <c r="V640" s="5">
        <v>0</v>
      </c>
      <c r="W640" s="5">
        <v>100</v>
      </c>
      <c r="X640" s="5" t="s">
        <v>1491</v>
      </c>
      <c r="Y640" s="5" t="s">
        <v>1255</v>
      </c>
      <c r="Z640" s="5">
        <v>1000</v>
      </c>
      <c r="AA640" s="10">
        <v>1785.7142859999999</v>
      </c>
      <c r="AB640" s="10">
        <v>1785714.2859999998</v>
      </c>
      <c r="AC640" s="10">
        <f t="shared" si="9"/>
        <v>2000000.0003200001</v>
      </c>
      <c r="AD640" s="5"/>
      <c r="AE640" s="10"/>
      <c r="AF640" s="10"/>
      <c r="AG640" s="8" t="s">
        <v>1328</v>
      </c>
      <c r="AH640" s="8"/>
      <c r="AI640" s="8"/>
      <c r="AJ640" s="8" t="s">
        <v>1443</v>
      </c>
      <c r="AK640" s="8" t="s">
        <v>2625</v>
      </c>
      <c r="AL640" s="8" t="s">
        <v>2626</v>
      </c>
    </row>
    <row r="641" spans="1:38" ht="45" customHeight="1">
      <c r="A641" s="5" t="s">
        <v>740</v>
      </c>
      <c r="B641" s="8" t="s">
        <v>2627</v>
      </c>
      <c r="C641" s="64" t="s">
        <v>2628</v>
      </c>
      <c r="D641" s="8" t="s">
        <v>2629</v>
      </c>
      <c r="E641" s="8" t="s">
        <v>1252</v>
      </c>
      <c r="F641" s="8"/>
      <c r="G641" s="8"/>
      <c r="H641" s="14">
        <v>0</v>
      </c>
      <c r="I641" s="8">
        <v>230000000</v>
      </c>
      <c r="J641" s="8" t="s">
        <v>16</v>
      </c>
      <c r="K641" s="8" t="s">
        <v>1877</v>
      </c>
      <c r="L641" s="8" t="s">
        <v>1253</v>
      </c>
      <c r="M641" s="8">
        <v>230000000</v>
      </c>
      <c r="N641" s="8" t="s">
        <v>3722</v>
      </c>
      <c r="O641" s="8" t="s">
        <v>131</v>
      </c>
      <c r="P641" s="11">
        <v>30</v>
      </c>
      <c r="Q641" s="86" t="s">
        <v>3721</v>
      </c>
      <c r="R641" s="5"/>
      <c r="S641" s="5"/>
      <c r="T641" s="5"/>
      <c r="U641" s="5">
        <v>0</v>
      </c>
      <c r="V641" s="5">
        <v>0</v>
      </c>
      <c r="W641" s="5">
        <v>100</v>
      </c>
      <c r="X641" s="5" t="s">
        <v>1491</v>
      </c>
      <c r="Y641" s="5" t="s">
        <v>1255</v>
      </c>
      <c r="Z641" s="5">
        <v>1000</v>
      </c>
      <c r="AA641" s="10">
        <v>2500</v>
      </c>
      <c r="AB641" s="10">
        <v>2500000</v>
      </c>
      <c r="AC641" s="10">
        <f t="shared" si="9"/>
        <v>2800000.0000000005</v>
      </c>
      <c r="AD641" s="5"/>
      <c r="AE641" s="10"/>
      <c r="AF641" s="10"/>
      <c r="AG641" s="8" t="s">
        <v>1328</v>
      </c>
      <c r="AH641" s="8"/>
      <c r="AI641" s="8"/>
      <c r="AJ641" s="8" t="s">
        <v>1443</v>
      </c>
      <c r="AK641" s="8" t="s">
        <v>2630</v>
      </c>
      <c r="AL641" s="8" t="s">
        <v>2631</v>
      </c>
    </row>
    <row r="642" spans="1:38" ht="45" customHeight="1">
      <c r="A642" s="5" t="s">
        <v>741</v>
      </c>
      <c r="B642" s="8" t="s">
        <v>2632</v>
      </c>
      <c r="C642" s="64" t="s">
        <v>2633</v>
      </c>
      <c r="D642" s="8" t="s">
        <v>2620</v>
      </c>
      <c r="E642" s="8" t="s">
        <v>1252</v>
      </c>
      <c r="F642" s="8"/>
      <c r="G642" s="8"/>
      <c r="H642" s="14">
        <v>0</v>
      </c>
      <c r="I642" s="8">
        <v>230000000</v>
      </c>
      <c r="J642" s="8" t="s">
        <v>16</v>
      </c>
      <c r="K642" s="8" t="s">
        <v>1877</v>
      </c>
      <c r="L642" s="8" t="s">
        <v>1253</v>
      </c>
      <c r="M642" s="8">
        <v>230000000</v>
      </c>
      <c r="N642" s="8" t="s">
        <v>3722</v>
      </c>
      <c r="O642" s="8" t="s">
        <v>131</v>
      </c>
      <c r="P642" s="11">
        <v>30</v>
      </c>
      <c r="Q642" s="86" t="s">
        <v>3721</v>
      </c>
      <c r="R642" s="5"/>
      <c r="S642" s="5"/>
      <c r="T642" s="5"/>
      <c r="U642" s="5">
        <v>0</v>
      </c>
      <c r="V642" s="5">
        <v>0</v>
      </c>
      <c r="W642" s="5">
        <v>100</v>
      </c>
      <c r="X642" s="5" t="s">
        <v>1491</v>
      </c>
      <c r="Y642" s="5" t="s">
        <v>1255</v>
      </c>
      <c r="Z642" s="5">
        <v>100</v>
      </c>
      <c r="AA642" s="10">
        <v>5357.1428569999998</v>
      </c>
      <c r="AB642" s="10">
        <v>535714.28570000001</v>
      </c>
      <c r="AC642" s="10">
        <f t="shared" si="9"/>
        <v>599999.99998400011</v>
      </c>
      <c r="AD642" s="5"/>
      <c r="AE642" s="10"/>
      <c r="AF642" s="10"/>
      <c r="AG642" s="8" t="s">
        <v>1328</v>
      </c>
      <c r="AH642" s="8"/>
      <c r="AI642" s="8"/>
      <c r="AJ642" s="8" t="s">
        <v>1443</v>
      </c>
      <c r="AK642" s="8" t="s">
        <v>2634</v>
      </c>
      <c r="AL642" s="8" t="s">
        <v>2635</v>
      </c>
    </row>
    <row r="643" spans="1:38" ht="45" customHeight="1">
      <c r="A643" s="5" t="s">
        <v>742</v>
      </c>
      <c r="B643" s="21" t="s">
        <v>1854</v>
      </c>
      <c r="C643" s="65" t="s">
        <v>2636</v>
      </c>
      <c r="D643" s="21" t="s">
        <v>1856</v>
      </c>
      <c r="E643" s="8" t="s">
        <v>1252</v>
      </c>
      <c r="F643" s="21"/>
      <c r="G643" s="21"/>
      <c r="H643" s="14">
        <v>0</v>
      </c>
      <c r="I643" s="21">
        <v>230000000</v>
      </c>
      <c r="J643" s="21" t="s">
        <v>16</v>
      </c>
      <c r="K643" s="21" t="s">
        <v>1351</v>
      </c>
      <c r="L643" s="21" t="s">
        <v>1253</v>
      </c>
      <c r="M643" s="21">
        <v>230000000</v>
      </c>
      <c r="N643" s="8" t="s">
        <v>3722</v>
      </c>
      <c r="O643" s="21" t="s">
        <v>131</v>
      </c>
      <c r="P643" s="87">
        <v>30</v>
      </c>
      <c r="Q643" s="86" t="s">
        <v>3721</v>
      </c>
      <c r="R643" s="22"/>
      <c r="S643" s="22"/>
      <c r="T643" s="22"/>
      <c r="U643" s="5">
        <v>0</v>
      </c>
      <c r="V643" s="5">
        <v>0</v>
      </c>
      <c r="W643" s="5">
        <v>100</v>
      </c>
      <c r="X643" s="5" t="s">
        <v>1491</v>
      </c>
      <c r="Y643" s="22" t="s">
        <v>1255</v>
      </c>
      <c r="Z643" s="22">
        <v>500</v>
      </c>
      <c r="AA643" s="19">
        <v>223.2142857</v>
      </c>
      <c r="AB643" s="19">
        <v>111607.14285</v>
      </c>
      <c r="AC643" s="10">
        <f t="shared" si="9"/>
        <v>124999.99999200001</v>
      </c>
      <c r="AD643" s="22"/>
      <c r="AE643" s="19"/>
      <c r="AF643" s="19"/>
      <c r="AG643" s="21" t="s">
        <v>1328</v>
      </c>
      <c r="AH643" s="21"/>
      <c r="AI643" s="21"/>
      <c r="AJ643" s="21" t="s">
        <v>1443</v>
      </c>
      <c r="AK643" s="21" t="s">
        <v>2637</v>
      </c>
      <c r="AL643" s="21" t="s">
        <v>2638</v>
      </c>
    </row>
    <row r="644" spans="1:38" ht="45" customHeight="1">
      <c r="A644" s="5" t="s">
        <v>743</v>
      </c>
      <c r="B644" s="8" t="s">
        <v>2639</v>
      </c>
      <c r="C644" s="64" t="s">
        <v>2640</v>
      </c>
      <c r="D644" s="8" t="s">
        <v>2641</v>
      </c>
      <c r="E644" s="8" t="s">
        <v>1252</v>
      </c>
      <c r="F644" s="8"/>
      <c r="G644" s="8"/>
      <c r="H644" s="14">
        <v>0</v>
      </c>
      <c r="I644" s="8">
        <v>230000000</v>
      </c>
      <c r="J644" s="8" t="s">
        <v>16</v>
      </c>
      <c r="K644" s="8" t="s">
        <v>1351</v>
      </c>
      <c r="L644" s="8" t="s">
        <v>1253</v>
      </c>
      <c r="M644" s="8">
        <v>230000000</v>
      </c>
      <c r="N644" s="8" t="s">
        <v>3722</v>
      </c>
      <c r="O644" s="8" t="s">
        <v>131</v>
      </c>
      <c r="P644" s="8"/>
      <c r="Q644" s="8"/>
      <c r="R644" s="5"/>
      <c r="S644" s="5" t="s">
        <v>1351</v>
      </c>
      <c r="T644" s="5" t="s">
        <v>1254</v>
      </c>
      <c r="U644" s="5">
        <v>0</v>
      </c>
      <c r="V644" s="5">
        <v>100</v>
      </c>
      <c r="W644" s="5">
        <v>0</v>
      </c>
      <c r="X644" s="5" t="s">
        <v>1491</v>
      </c>
      <c r="Y644" s="5" t="s">
        <v>1255</v>
      </c>
      <c r="Z644" s="5">
        <v>1500</v>
      </c>
      <c r="AA644" s="10">
        <v>312.5</v>
      </c>
      <c r="AB644" s="10">
        <v>468750</v>
      </c>
      <c r="AC644" s="10">
        <f t="shared" si="9"/>
        <v>525000</v>
      </c>
      <c r="AD644" s="5"/>
      <c r="AE644" s="10"/>
      <c r="AF644" s="10"/>
      <c r="AG644" s="8" t="s">
        <v>1328</v>
      </c>
      <c r="AH644" s="8"/>
      <c r="AI644" s="8"/>
      <c r="AJ644" s="8" t="s">
        <v>1443</v>
      </c>
      <c r="AK644" s="8" t="s">
        <v>2642</v>
      </c>
      <c r="AL644" s="8" t="s">
        <v>2643</v>
      </c>
    </row>
    <row r="645" spans="1:38" ht="45" customHeight="1">
      <c r="A645" s="5" t="s">
        <v>744</v>
      </c>
      <c r="B645" s="8" t="s">
        <v>1683</v>
      </c>
      <c r="C645" s="64" t="s">
        <v>2644</v>
      </c>
      <c r="D645" s="8" t="s">
        <v>2645</v>
      </c>
      <c r="E645" s="8" t="s">
        <v>1252</v>
      </c>
      <c r="F645" s="8"/>
      <c r="G645" s="8"/>
      <c r="H645" s="14">
        <v>0</v>
      </c>
      <c r="I645" s="8">
        <v>230000000</v>
      </c>
      <c r="J645" s="8" t="s">
        <v>16</v>
      </c>
      <c r="K645" s="8" t="s">
        <v>1351</v>
      </c>
      <c r="L645" s="8" t="s">
        <v>1253</v>
      </c>
      <c r="M645" s="8">
        <v>230000000</v>
      </c>
      <c r="N645" s="8" t="s">
        <v>3722</v>
      </c>
      <c r="O645" s="8" t="s">
        <v>131</v>
      </c>
      <c r="P645" s="8"/>
      <c r="Q645" s="8"/>
      <c r="R645" s="5"/>
      <c r="S645" s="5" t="s">
        <v>1351</v>
      </c>
      <c r="T645" s="5" t="s">
        <v>1254</v>
      </c>
      <c r="U645" s="5">
        <v>0</v>
      </c>
      <c r="V645" s="5">
        <v>100</v>
      </c>
      <c r="W645" s="5">
        <v>0</v>
      </c>
      <c r="X645" s="5" t="s">
        <v>1491</v>
      </c>
      <c r="Y645" s="5" t="s">
        <v>1255</v>
      </c>
      <c r="Z645" s="5">
        <v>350</v>
      </c>
      <c r="AA645" s="10">
        <v>625</v>
      </c>
      <c r="AB645" s="10">
        <v>218750</v>
      </c>
      <c r="AC645" s="10">
        <f t="shared" si="9"/>
        <v>245000.00000000003</v>
      </c>
      <c r="AD645" s="5"/>
      <c r="AE645" s="10"/>
      <c r="AF645" s="10"/>
      <c r="AG645" s="8" t="s">
        <v>1328</v>
      </c>
      <c r="AH645" s="8"/>
      <c r="AI645" s="8"/>
      <c r="AJ645" s="8" t="s">
        <v>1443</v>
      </c>
      <c r="AK645" s="8" t="s">
        <v>2646</v>
      </c>
      <c r="AL645" s="8" t="s">
        <v>2647</v>
      </c>
    </row>
    <row r="646" spans="1:38" ht="45" customHeight="1">
      <c r="A646" s="5" t="s">
        <v>745</v>
      </c>
      <c r="B646" s="21" t="s">
        <v>2648</v>
      </c>
      <c r="C646" s="65" t="s">
        <v>2649</v>
      </c>
      <c r="D646" s="21" t="s">
        <v>2650</v>
      </c>
      <c r="E646" s="8" t="s">
        <v>1252</v>
      </c>
      <c r="F646" s="21"/>
      <c r="G646" s="21"/>
      <c r="H646" s="14">
        <v>0</v>
      </c>
      <c r="I646" s="21" t="s">
        <v>237</v>
      </c>
      <c r="J646" s="21" t="s">
        <v>16</v>
      </c>
      <c r="K646" s="21" t="s">
        <v>1351</v>
      </c>
      <c r="L646" s="21" t="s">
        <v>1253</v>
      </c>
      <c r="M646" s="21" t="s">
        <v>237</v>
      </c>
      <c r="N646" s="8" t="s">
        <v>3722</v>
      </c>
      <c r="O646" s="21" t="s">
        <v>131</v>
      </c>
      <c r="P646" s="87">
        <v>30</v>
      </c>
      <c r="Q646" s="86" t="s">
        <v>3721</v>
      </c>
      <c r="R646" s="22"/>
      <c r="S646" s="22"/>
      <c r="T646" s="22"/>
      <c r="U646" s="5">
        <v>0</v>
      </c>
      <c r="V646" s="5">
        <v>0</v>
      </c>
      <c r="W646" s="5">
        <v>100</v>
      </c>
      <c r="X646" s="5" t="s">
        <v>1491</v>
      </c>
      <c r="Y646" s="22" t="s">
        <v>1255</v>
      </c>
      <c r="Z646" s="22">
        <v>300</v>
      </c>
      <c r="AA646" s="19">
        <v>1339.2857142</v>
      </c>
      <c r="AB646" s="19">
        <v>401785.71426000004</v>
      </c>
      <c r="AC646" s="10">
        <f t="shared" si="9"/>
        <v>449999.99997120007</v>
      </c>
      <c r="AD646" s="22"/>
      <c r="AE646" s="19"/>
      <c r="AF646" s="19"/>
      <c r="AG646" s="21" t="s">
        <v>1328</v>
      </c>
      <c r="AH646" s="21"/>
      <c r="AI646" s="21"/>
      <c r="AJ646" s="21" t="s">
        <v>1443</v>
      </c>
      <c r="AK646" s="21" t="s">
        <v>2651</v>
      </c>
      <c r="AL646" s="21" t="s">
        <v>2652</v>
      </c>
    </row>
    <row r="647" spans="1:38" ht="45" customHeight="1">
      <c r="A647" s="5" t="s">
        <v>746</v>
      </c>
      <c r="B647" s="8" t="s">
        <v>2653</v>
      </c>
      <c r="C647" s="64" t="s">
        <v>2654</v>
      </c>
      <c r="D647" s="8" t="s">
        <v>2655</v>
      </c>
      <c r="E647" s="8" t="s">
        <v>1252</v>
      </c>
      <c r="F647" s="8"/>
      <c r="G647" s="8"/>
      <c r="H647" s="14">
        <v>0</v>
      </c>
      <c r="I647" s="8" t="s">
        <v>237</v>
      </c>
      <c r="J647" s="8" t="s">
        <v>16</v>
      </c>
      <c r="K647" s="8" t="s">
        <v>1351</v>
      </c>
      <c r="L647" s="8" t="s">
        <v>1253</v>
      </c>
      <c r="M647" s="8" t="s">
        <v>237</v>
      </c>
      <c r="N647" s="8" t="s">
        <v>3722</v>
      </c>
      <c r="O647" s="8" t="s">
        <v>131</v>
      </c>
      <c r="P647" s="8"/>
      <c r="Q647" s="8"/>
      <c r="R647" s="5"/>
      <c r="S647" s="5" t="s">
        <v>1351</v>
      </c>
      <c r="T647" s="5" t="s">
        <v>1254</v>
      </c>
      <c r="U647" s="5">
        <v>0</v>
      </c>
      <c r="V647" s="5">
        <v>100</v>
      </c>
      <c r="W647" s="5">
        <v>0</v>
      </c>
      <c r="X647" s="5" t="s">
        <v>1491</v>
      </c>
      <c r="Y647" s="5" t="s">
        <v>1255</v>
      </c>
      <c r="Z647" s="5">
        <v>300</v>
      </c>
      <c r="AA647" s="10">
        <v>491.07142859999999</v>
      </c>
      <c r="AB647" s="10">
        <v>147321.42858000001</v>
      </c>
      <c r="AC647" s="10">
        <f t="shared" si="9"/>
        <v>165000.00000960001</v>
      </c>
      <c r="AD647" s="5"/>
      <c r="AE647" s="10"/>
      <c r="AF647" s="10"/>
      <c r="AG647" s="8" t="s">
        <v>1328</v>
      </c>
      <c r="AH647" s="8"/>
      <c r="AI647" s="8"/>
      <c r="AJ647" s="8" t="s">
        <v>1443</v>
      </c>
      <c r="AK647" s="8" t="s">
        <v>2656</v>
      </c>
      <c r="AL647" s="8" t="s">
        <v>758</v>
      </c>
    </row>
    <row r="648" spans="1:38" ht="45" customHeight="1">
      <c r="A648" s="5" t="s">
        <v>747</v>
      </c>
      <c r="B648" s="8" t="s">
        <v>2657</v>
      </c>
      <c r="C648" s="64" t="s">
        <v>2658</v>
      </c>
      <c r="D648" s="8" t="s">
        <v>2629</v>
      </c>
      <c r="E648" s="8" t="s">
        <v>1252</v>
      </c>
      <c r="F648" s="8"/>
      <c r="G648" s="8"/>
      <c r="H648" s="14">
        <v>0</v>
      </c>
      <c r="I648" s="8" t="s">
        <v>237</v>
      </c>
      <c r="J648" s="8" t="s">
        <v>16</v>
      </c>
      <c r="K648" s="8" t="s">
        <v>1351</v>
      </c>
      <c r="L648" s="8" t="s">
        <v>1253</v>
      </c>
      <c r="M648" s="8" t="s">
        <v>237</v>
      </c>
      <c r="N648" s="8" t="s">
        <v>3722</v>
      </c>
      <c r="O648" s="8" t="s">
        <v>131</v>
      </c>
      <c r="P648" s="11">
        <v>30</v>
      </c>
      <c r="Q648" s="86" t="s">
        <v>3721</v>
      </c>
      <c r="R648" s="5"/>
      <c r="S648" s="5"/>
      <c r="T648" s="5"/>
      <c r="U648" s="5">
        <v>0</v>
      </c>
      <c r="V648" s="5">
        <v>0</v>
      </c>
      <c r="W648" s="5">
        <v>100</v>
      </c>
      <c r="X648" s="5" t="s">
        <v>1491</v>
      </c>
      <c r="Y648" s="5" t="s">
        <v>1255</v>
      </c>
      <c r="Z648" s="5">
        <v>300</v>
      </c>
      <c r="AA648" s="10">
        <v>491.07142859999999</v>
      </c>
      <c r="AB648" s="10">
        <v>147321.42858000001</v>
      </c>
      <c r="AC648" s="10">
        <f t="shared" si="9"/>
        <v>165000.00000960001</v>
      </c>
      <c r="AD648" s="5"/>
      <c r="AE648" s="10"/>
      <c r="AF648" s="10"/>
      <c r="AG648" s="8" t="s">
        <v>1328</v>
      </c>
      <c r="AH648" s="8"/>
      <c r="AI648" s="8"/>
      <c r="AJ648" s="8" t="s">
        <v>1443</v>
      </c>
      <c r="AK648" s="8" t="s">
        <v>2659</v>
      </c>
      <c r="AL648" s="8" t="s">
        <v>2660</v>
      </c>
    </row>
    <row r="649" spans="1:38" ht="45" customHeight="1">
      <c r="A649" s="5" t="s">
        <v>748</v>
      </c>
      <c r="B649" s="8" t="s">
        <v>2661</v>
      </c>
      <c r="C649" s="64" t="s">
        <v>818</v>
      </c>
      <c r="D649" s="8" t="s">
        <v>2662</v>
      </c>
      <c r="E649" s="8" t="s">
        <v>1252</v>
      </c>
      <c r="F649" s="8"/>
      <c r="G649" s="8"/>
      <c r="H649" s="14">
        <v>0</v>
      </c>
      <c r="I649" s="8">
        <v>230000000</v>
      </c>
      <c r="J649" s="8" t="s">
        <v>16</v>
      </c>
      <c r="K649" s="8" t="s">
        <v>1351</v>
      </c>
      <c r="L649" s="8" t="s">
        <v>1253</v>
      </c>
      <c r="M649" s="8">
        <v>230000000</v>
      </c>
      <c r="N649" s="8" t="s">
        <v>3722</v>
      </c>
      <c r="O649" s="8" t="s">
        <v>131</v>
      </c>
      <c r="P649" s="11">
        <v>30</v>
      </c>
      <c r="Q649" s="86" t="s">
        <v>3721</v>
      </c>
      <c r="R649" s="5"/>
      <c r="S649" s="5"/>
      <c r="T649" s="5"/>
      <c r="U649" s="5">
        <v>0</v>
      </c>
      <c r="V649" s="5">
        <v>0</v>
      </c>
      <c r="W649" s="5">
        <v>100</v>
      </c>
      <c r="X649" s="5" t="s">
        <v>1491</v>
      </c>
      <c r="Y649" s="5" t="s">
        <v>1255</v>
      </c>
      <c r="Z649" s="5">
        <v>300</v>
      </c>
      <c r="AA649" s="10">
        <v>446.42857142000003</v>
      </c>
      <c r="AB649" s="10">
        <v>133928.57142600001</v>
      </c>
      <c r="AC649" s="10">
        <f t="shared" si="9"/>
        <v>149999.99999712003</v>
      </c>
      <c r="AD649" s="5"/>
      <c r="AE649" s="10"/>
      <c r="AF649" s="10"/>
      <c r="AG649" s="8" t="s">
        <v>1328</v>
      </c>
      <c r="AH649" s="8"/>
      <c r="AI649" s="8"/>
      <c r="AJ649" s="8" t="s">
        <v>1443</v>
      </c>
      <c r="AK649" s="8" t="s">
        <v>2663</v>
      </c>
      <c r="AL649" s="8" t="s">
        <v>759</v>
      </c>
    </row>
    <row r="650" spans="1:38" ht="45" customHeight="1">
      <c r="A650" s="5" t="s">
        <v>749</v>
      </c>
      <c r="B650" s="8" t="s">
        <v>2664</v>
      </c>
      <c r="C650" s="64" t="s">
        <v>818</v>
      </c>
      <c r="D650" s="8" t="s">
        <v>2665</v>
      </c>
      <c r="E650" s="8" t="s">
        <v>1252</v>
      </c>
      <c r="F650" s="8"/>
      <c r="G650" s="8"/>
      <c r="H650" s="14">
        <v>0</v>
      </c>
      <c r="I650" s="8">
        <v>230000000</v>
      </c>
      <c r="J650" s="8" t="s">
        <v>16</v>
      </c>
      <c r="K650" s="8" t="s">
        <v>1351</v>
      </c>
      <c r="L650" s="8" t="s">
        <v>1253</v>
      </c>
      <c r="M650" s="8">
        <v>230000000</v>
      </c>
      <c r="N650" s="8" t="s">
        <v>3722</v>
      </c>
      <c r="O650" s="8" t="s">
        <v>131</v>
      </c>
      <c r="P650" s="8"/>
      <c r="Q650" s="8"/>
      <c r="R650" s="5"/>
      <c r="S650" s="5" t="s">
        <v>1351</v>
      </c>
      <c r="T650" s="5" t="s">
        <v>1254</v>
      </c>
      <c r="U650" s="5">
        <v>0</v>
      </c>
      <c r="V650" s="5">
        <v>100</v>
      </c>
      <c r="W650" s="5">
        <v>0</v>
      </c>
      <c r="X650" s="5" t="s">
        <v>1491</v>
      </c>
      <c r="Y650" s="5" t="s">
        <v>1255</v>
      </c>
      <c r="Z650" s="5">
        <v>15</v>
      </c>
      <c r="AA650" s="10">
        <v>26785.714287999999</v>
      </c>
      <c r="AB650" s="10">
        <v>401785.71431999997</v>
      </c>
      <c r="AC650" s="10">
        <f t="shared" ref="AC650:AC656" si="10">AB650*1.12</f>
        <v>450000.0000384</v>
      </c>
      <c r="AD650" s="5"/>
      <c r="AE650" s="10"/>
      <c r="AF650" s="10"/>
      <c r="AG650" s="8" t="s">
        <v>1328</v>
      </c>
      <c r="AH650" s="8"/>
      <c r="AI650" s="8"/>
      <c r="AJ650" s="8" t="s">
        <v>1443</v>
      </c>
      <c r="AK650" s="8" t="s">
        <v>2666</v>
      </c>
      <c r="AL650" s="8" t="s">
        <v>761</v>
      </c>
    </row>
    <row r="651" spans="1:38" ht="45" customHeight="1">
      <c r="A651" s="5" t="s">
        <v>750</v>
      </c>
      <c r="B651" s="8" t="s">
        <v>2667</v>
      </c>
      <c r="C651" s="64" t="s">
        <v>2668</v>
      </c>
      <c r="D651" s="8" t="s">
        <v>2669</v>
      </c>
      <c r="E651" s="8" t="s">
        <v>1252</v>
      </c>
      <c r="F651" s="8"/>
      <c r="G651" s="8"/>
      <c r="H651" s="14">
        <v>0</v>
      </c>
      <c r="I651" s="8">
        <v>230000000</v>
      </c>
      <c r="J651" s="8" t="s">
        <v>16</v>
      </c>
      <c r="K651" s="8" t="s">
        <v>1351</v>
      </c>
      <c r="L651" s="8" t="s">
        <v>1253</v>
      </c>
      <c r="M651" s="8">
        <v>230000000</v>
      </c>
      <c r="N651" s="8" t="s">
        <v>3722</v>
      </c>
      <c r="O651" s="8" t="s">
        <v>131</v>
      </c>
      <c r="P651" s="8"/>
      <c r="Q651" s="8"/>
      <c r="R651" s="5"/>
      <c r="S651" s="5" t="s">
        <v>1351</v>
      </c>
      <c r="T651" s="5" t="s">
        <v>1254</v>
      </c>
      <c r="U651" s="5">
        <v>0</v>
      </c>
      <c r="V651" s="5">
        <v>100</v>
      </c>
      <c r="W651" s="5">
        <v>0</v>
      </c>
      <c r="X651" s="5" t="s">
        <v>2933</v>
      </c>
      <c r="Y651" s="5" t="s">
        <v>1255</v>
      </c>
      <c r="Z651" s="5">
        <v>350</v>
      </c>
      <c r="AA651" s="10">
        <v>4017.8571430000002</v>
      </c>
      <c r="AB651" s="10">
        <v>1406250.0000500001</v>
      </c>
      <c r="AC651" s="10">
        <f t="shared" si="10"/>
        <v>1575000.0000560004</v>
      </c>
      <c r="AD651" s="5"/>
      <c r="AE651" s="10"/>
      <c r="AF651" s="10"/>
      <c r="AG651" s="8" t="s">
        <v>1328</v>
      </c>
      <c r="AH651" s="8"/>
      <c r="AI651" s="8"/>
      <c r="AJ651" s="8" t="s">
        <v>1443</v>
      </c>
      <c r="AK651" s="8" t="s">
        <v>2670</v>
      </c>
      <c r="AL651" s="8" t="s">
        <v>760</v>
      </c>
    </row>
    <row r="652" spans="1:38" ht="45" customHeight="1">
      <c r="A652" s="5" t="s">
        <v>751</v>
      </c>
      <c r="B652" s="8" t="s">
        <v>2671</v>
      </c>
      <c r="C652" s="64" t="s">
        <v>2672</v>
      </c>
      <c r="D652" s="8" t="s">
        <v>2673</v>
      </c>
      <c r="E652" s="8" t="s">
        <v>1252</v>
      </c>
      <c r="F652" s="8"/>
      <c r="G652" s="8"/>
      <c r="H652" s="14">
        <v>0</v>
      </c>
      <c r="I652" s="8">
        <v>230000000</v>
      </c>
      <c r="J652" s="8" t="s">
        <v>16</v>
      </c>
      <c r="K652" s="8" t="s">
        <v>1351</v>
      </c>
      <c r="L652" s="8" t="s">
        <v>1253</v>
      </c>
      <c r="M652" s="8">
        <v>230000000</v>
      </c>
      <c r="N652" s="8" t="s">
        <v>3722</v>
      </c>
      <c r="O652" s="8" t="s">
        <v>131</v>
      </c>
      <c r="P652" s="11">
        <v>30</v>
      </c>
      <c r="Q652" s="86" t="s">
        <v>3721</v>
      </c>
      <c r="R652" s="5"/>
      <c r="S652" s="5"/>
      <c r="T652" s="5"/>
      <c r="U652" s="5">
        <v>0</v>
      </c>
      <c r="V652" s="5">
        <v>0</v>
      </c>
      <c r="W652" s="5">
        <v>100</v>
      </c>
      <c r="X652" s="5" t="s">
        <v>1491</v>
      </c>
      <c r="Y652" s="5" t="s">
        <v>1255</v>
      </c>
      <c r="Z652" s="5">
        <v>250</v>
      </c>
      <c r="AA652" s="10">
        <v>3125</v>
      </c>
      <c r="AB652" s="10">
        <v>781250</v>
      </c>
      <c r="AC652" s="10">
        <f t="shared" si="10"/>
        <v>875000.00000000012</v>
      </c>
      <c r="AD652" s="5"/>
      <c r="AE652" s="10"/>
      <c r="AF652" s="10"/>
      <c r="AG652" s="8" t="s">
        <v>1328</v>
      </c>
      <c r="AH652" s="8"/>
      <c r="AI652" s="8"/>
      <c r="AJ652" s="8" t="s">
        <v>1443</v>
      </c>
      <c r="AK652" s="8" t="s">
        <v>2674</v>
      </c>
      <c r="AL652" s="8" t="s">
        <v>2675</v>
      </c>
    </row>
    <row r="653" spans="1:38" ht="45" customHeight="1">
      <c r="A653" s="5" t="s">
        <v>752</v>
      </c>
      <c r="B653" s="8" t="s">
        <v>2676</v>
      </c>
      <c r="C653" s="64" t="s">
        <v>2672</v>
      </c>
      <c r="D653" s="8" t="s">
        <v>2677</v>
      </c>
      <c r="E653" s="8" t="s">
        <v>1252</v>
      </c>
      <c r="F653" s="8"/>
      <c r="G653" s="8"/>
      <c r="H653" s="14">
        <v>0</v>
      </c>
      <c r="I653" s="8">
        <v>230000000</v>
      </c>
      <c r="J653" s="8" t="s">
        <v>16</v>
      </c>
      <c r="K653" s="8" t="s">
        <v>1351</v>
      </c>
      <c r="L653" s="8" t="s">
        <v>1253</v>
      </c>
      <c r="M653" s="8">
        <v>230000000</v>
      </c>
      <c r="N653" s="8" t="s">
        <v>3722</v>
      </c>
      <c r="O653" s="8" t="s">
        <v>131</v>
      </c>
      <c r="P653" s="11">
        <v>30</v>
      </c>
      <c r="Q653" s="86" t="s">
        <v>3721</v>
      </c>
      <c r="R653" s="5"/>
      <c r="S653" s="5"/>
      <c r="T653" s="5"/>
      <c r="U653" s="5">
        <v>0</v>
      </c>
      <c r="V653" s="5">
        <v>0</v>
      </c>
      <c r="W653" s="5">
        <v>100</v>
      </c>
      <c r="X653" s="5" t="s">
        <v>1491</v>
      </c>
      <c r="Y653" s="5" t="s">
        <v>1255</v>
      </c>
      <c r="Z653" s="5">
        <v>150</v>
      </c>
      <c r="AA653" s="10">
        <v>3125</v>
      </c>
      <c r="AB653" s="10">
        <v>468750</v>
      </c>
      <c r="AC653" s="10">
        <f t="shared" si="10"/>
        <v>525000</v>
      </c>
      <c r="AD653" s="5"/>
      <c r="AE653" s="10"/>
      <c r="AF653" s="10"/>
      <c r="AG653" s="8" t="s">
        <v>1328</v>
      </c>
      <c r="AH653" s="8"/>
      <c r="AI653" s="8"/>
      <c r="AJ653" s="8" t="s">
        <v>1443</v>
      </c>
      <c r="AK653" s="8" t="s">
        <v>2678</v>
      </c>
      <c r="AL653" s="8" t="s">
        <v>2679</v>
      </c>
    </row>
    <row r="654" spans="1:38" ht="45" customHeight="1">
      <c r="A654" s="5" t="s">
        <v>753</v>
      </c>
      <c r="B654" s="8" t="s">
        <v>2680</v>
      </c>
      <c r="C654" s="64" t="s">
        <v>2681</v>
      </c>
      <c r="D654" s="8" t="s">
        <v>2682</v>
      </c>
      <c r="E654" s="8" t="s">
        <v>1252</v>
      </c>
      <c r="F654" s="8"/>
      <c r="G654" s="8"/>
      <c r="H654" s="14">
        <v>0</v>
      </c>
      <c r="I654" s="8">
        <v>230000000</v>
      </c>
      <c r="J654" s="8" t="s">
        <v>16</v>
      </c>
      <c r="K654" s="8" t="s">
        <v>1351</v>
      </c>
      <c r="L654" s="8" t="s">
        <v>1253</v>
      </c>
      <c r="M654" s="8">
        <v>230000000</v>
      </c>
      <c r="N654" s="8" t="s">
        <v>3722</v>
      </c>
      <c r="O654" s="8" t="s">
        <v>131</v>
      </c>
      <c r="P654" s="11">
        <v>30</v>
      </c>
      <c r="Q654" s="86" t="s">
        <v>3721</v>
      </c>
      <c r="R654" s="5"/>
      <c r="S654" s="5"/>
      <c r="T654" s="5"/>
      <c r="U654" s="5">
        <v>0</v>
      </c>
      <c r="V654" s="5">
        <v>0</v>
      </c>
      <c r="W654" s="5">
        <v>100</v>
      </c>
      <c r="X654" s="5" t="s">
        <v>1491</v>
      </c>
      <c r="Y654" s="5" t="s">
        <v>1255</v>
      </c>
      <c r="Z654" s="5">
        <v>400</v>
      </c>
      <c r="AA654" s="10">
        <v>1607.1428572</v>
      </c>
      <c r="AB654" s="10">
        <v>642857.14287999994</v>
      </c>
      <c r="AC654" s="10">
        <f t="shared" si="10"/>
        <v>720000.00002559996</v>
      </c>
      <c r="AD654" s="5"/>
      <c r="AE654" s="10"/>
      <c r="AF654" s="10"/>
      <c r="AG654" s="8" t="s">
        <v>1328</v>
      </c>
      <c r="AH654" s="8"/>
      <c r="AI654" s="8"/>
      <c r="AJ654" s="8" t="s">
        <v>1443</v>
      </c>
      <c r="AK654" s="8" t="s">
        <v>2683</v>
      </c>
      <c r="AL654" s="8" t="s">
        <v>2684</v>
      </c>
    </row>
    <row r="655" spans="1:38" ht="45" customHeight="1">
      <c r="A655" s="5" t="s">
        <v>3723</v>
      </c>
      <c r="B655" s="8" t="s">
        <v>1438</v>
      </c>
      <c r="C655" s="64" t="s">
        <v>1439</v>
      </c>
      <c r="D655" s="8" t="s">
        <v>3724</v>
      </c>
      <c r="E655" s="8" t="s">
        <v>15</v>
      </c>
      <c r="F655" s="8" t="s">
        <v>1441</v>
      </c>
      <c r="G655" s="8"/>
      <c r="H655" s="14">
        <v>0.9</v>
      </c>
      <c r="I655" s="8">
        <v>230000000</v>
      </c>
      <c r="J655" s="8" t="s">
        <v>1459</v>
      </c>
      <c r="K655" s="8" t="s">
        <v>1336</v>
      </c>
      <c r="L655" s="8" t="s">
        <v>1253</v>
      </c>
      <c r="M655" s="8">
        <v>230000000</v>
      </c>
      <c r="N655" s="8" t="s">
        <v>3725</v>
      </c>
      <c r="O655" s="8" t="s">
        <v>131</v>
      </c>
      <c r="P655" s="11"/>
      <c r="Q655" s="86"/>
      <c r="R655" s="5" t="s">
        <v>1351</v>
      </c>
      <c r="S655" s="5"/>
      <c r="T655" s="5"/>
      <c r="U655" s="5">
        <v>100</v>
      </c>
      <c r="V655" s="5">
        <v>0</v>
      </c>
      <c r="W655" s="5">
        <v>0</v>
      </c>
      <c r="X655" s="5" t="s">
        <v>1442</v>
      </c>
      <c r="Y655" s="5" t="s">
        <v>1255</v>
      </c>
      <c r="Z655" s="5">
        <v>18130000</v>
      </c>
      <c r="AA655" s="10">
        <v>13.85</v>
      </c>
      <c r="AB655" s="10">
        <v>251100500</v>
      </c>
      <c r="AC655" s="10">
        <f t="shared" si="10"/>
        <v>281232560</v>
      </c>
      <c r="AD655" s="5"/>
      <c r="AE655" s="10">
        <v>0</v>
      </c>
      <c r="AF655" s="10">
        <v>0</v>
      </c>
      <c r="AG655" s="8" t="s">
        <v>1328</v>
      </c>
      <c r="AH655" s="8"/>
      <c r="AI655" s="8"/>
      <c r="AJ655" s="8" t="s">
        <v>1443</v>
      </c>
      <c r="AK655" s="8" t="s">
        <v>1446</v>
      </c>
      <c r="AL655" s="8" t="s">
        <v>1447</v>
      </c>
    </row>
    <row r="656" spans="1:38" s="73" customFormat="1" ht="14.4">
      <c r="A656" s="6"/>
      <c r="B656" s="7"/>
      <c r="C656" s="63" t="s">
        <v>3611</v>
      </c>
      <c r="D656" s="7"/>
      <c r="E656" s="7"/>
      <c r="F656" s="7"/>
      <c r="G656" s="7"/>
      <c r="H656" s="52"/>
      <c r="I656" s="7"/>
      <c r="J656" s="7"/>
      <c r="K656" s="7"/>
      <c r="L656" s="7"/>
      <c r="M656" s="7"/>
      <c r="N656" s="7"/>
      <c r="O656" s="7"/>
      <c r="P656" s="7"/>
      <c r="Q656" s="7"/>
      <c r="R656" s="6"/>
      <c r="S656" s="6"/>
      <c r="T656" s="6"/>
      <c r="U656" s="6"/>
      <c r="V656" s="6"/>
      <c r="W656" s="6"/>
      <c r="X656" s="6"/>
      <c r="Y656" s="6"/>
      <c r="Z656" s="6"/>
      <c r="AA656" s="9"/>
      <c r="AB656" s="9">
        <f>SUM(AB9:AB655)</f>
        <v>11683523459.15633</v>
      </c>
      <c r="AC656" s="10">
        <f t="shared" si="10"/>
        <v>13085546274.255091</v>
      </c>
      <c r="AD656" s="6"/>
      <c r="AE656" s="9"/>
      <c r="AF656" s="9"/>
      <c r="AG656" s="7"/>
      <c r="AH656" s="7"/>
      <c r="AI656" s="7"/>
      <c r="AJ656" s="7"/>
      <c r="AK656" s="7"/>
      <c r="AL656" s="7"/>
    </row>
    <row r="657" spans="1:38" ht="45" customHeight="1">
      <c r="A657" s="5" t="s">
        <v>819</v>
      </c>
      <c r="B657" s="8" t="s">
        <v>1424</v>
      </c>
      <c r="C657" s="64" t="s">
        <v>1425</v>
      </c>
      <c r="D657" s="8" t="s">
        <v>1426</v>
      </c>
      <c r="E657" s="8" t="s">
        <v>1252</v>
      </c>
      <c r="F657" s="8"/>
      <c r="G657" s="8"/>
      <c r="H657" s="14">
        <v>1</v>
      </c>
      <c r="I657" s="8">
        <v>230000000</v>
      </c>
      <c r="J657" s="8" t="s">
        <v>1198</v>
      </c>
      <c r="K657" s="8" t="s">
        <v>1336</v>
      </c>
      <c r="L657" s="8" t="s">
        <v>1253</v>
      </c>
      <c r="M657" s="8">
        <v>230000000</v>
      </c>
      <c r="N657" s="8" t="s">
        <v>3536</v>
      </c>
      <c r="O657" s="8"/>
      <c r="P657" s="8"/>
      <c r="Q657" s="8"/>
      <c r="R657" s="5"/>
      <c r="S657" s="5" t="s">
        <v>1351</v>
      </c>
      <c r="T657" s="5" t="s">
        <v>1346</v>
      </c>
      <c r="U657" s="5">
        <v>0</v>
      </c>
      <c r="V657" s="5">
        <v>0</v>
      </c>
      <c r="W657" s="5">
        <v>100</v>
      </c>
      <c r="X657" s="5"/>
      <c r="Y657" s="5" t="s">
        <v>1255</v>
      </c>
      <c r="Z657" s="5"/>
      <c r="AA657" s="10"/>
      <c r="AB657" s="25">
        <v>1964286</v>
      </c>
      <c r="AC657" s="10">
        <f>AB657*1.12</f>
        <v>2200000.3200000003</v>
      </c>
      <c r="AD657" s="60"/>
      <c r="AE657" s="27"/>
      <c r="AF657" s="25"/>
      <c r="AG657" s="8" t="s">
        <v>1328</v>
      </c>
      <c r="AH657" s="8" t="s">
        <v>1427</v>
      </c>
      <c r="AI657" s="8" t="s">
        <v>1428</v>
      </c>
      <c r="AJ657" s="8"/>
      <c r="AK657" s="8"/>
      <c r="AL657" s="8"/>
    </row>
    <row r="658" spans="1:38" ht="45" customHeight="1">
      <c r="A658" s="5" t="s">
        <v>820</v>
      </c>
      <c r="B658" s="8" t="s">
        <v>1424</v>
      </c>
      <c r="C658" s="64" t="s">
        <v>1425</v>
      </c>
      <c r="D658" s="8" t="s">
        <v>1426</v>
      </c>
      <c r="E658" s="8" t="s">
        <v>1252</v>
      </c>
      <c r="F658" s="8"/>
      <c r="G658" s="8"/>
      <c r="H658" s="14">
        <v>1</v>
      </c>
      <c r="I658" s="8">
        <v>230000000</v>
      </c>
      <c r="J658" s="8" t="s">
        <v>1198</v>
      </c>
      <c r="K658" s="8" t="s">
        <v>1336</v>
      </c>
      <c r="L658" s="8" t="s">
        <v>1253</v>
      </c>
      <c r="M658" s="8">
        <v>230000000</v>
      </c>
      <c r="N658" s="8" t="s">
        <v>3536</v>
      </c>
      <c r="O658" s="8"/>
      <c r="P658" s="8"/>
      <c r="Q658" s="8"/>
      <c r="R658" s="5"/>
      <c r="S658" s="5" t="s">
        <v>1351</v>
      </c>
      <c r="T658" s="5" t="s">
        <v>1346</v>
      </c>
      <c r="U658" s="5">
        <v>0</v>
      </c>
      <c r="V658" s="5">
        <v>0</v>
      </c>
      <c r="W658" s="5">
        <v>100</v>
      </c>
      <c r="X658" s="5"/>
      <c r="Y658" s="5" t="s">
        <v>1255</v>
      </c>
      <c r="Z658" s="5"/>
      <c r="AA658" s="10"/>
      <c r="AB658" s="25">
        <v>1946430</v>
      </c>
      <c r="AC658" s="10">
        <f t="shared" ref="AC658:AC721" si="11">AB658*1.12</f>
        <v>2180001.6</v>
      </c>
      <c r="AD658" s="60"/>
      <c r="AE658" s="27"/>
      <c r="AF658" s="25"/>
      <c r="AG658" s="8" t="s">
        <v>1328</v>
      </c>
      <c r="AH658" s="8" t="s">
        <v>1429</v>
      </c>
      <c r="AI658" s="8" t="s">
        <v>1430</v>
      </c>
      <c r="AJ658" s="8"/>
      <c r="AK658" s="8"/>
      <c r="AL658" s="8"/>
    </row>
    <row r="659" spans="1:38" ht="45" customHeight="1">
      <c r="A659" s="5" t="s">
        <v>821</v>
      </c>
      <c r="B659" s="8" t="s">
        <v>1424</v>
      </c>
      <c r="C659" s="64" t="s">
        <v>1425</v>
      </c>
      <c r="D659" s="8" t="s">
        <v>1426</v>
      </c>
      <c r="E659" s="8" t="s">
        <v>1252</v>
      </c>
      <c r="F659" s="8"/>
      <c r="G659" s="8"/>
      <c r="H659" s="14">
        <v>1</v>
      </c>
      <c r="I659" s="8">
        <v>230000000</v>
      </c>
      <c r="J659" s="8" t="s">
        <v>1198</v>
      </c>
      <c r="K659" s="8" t="s">
        <v>1336</v>
      </c>
      <c r="L659" s="8" t="s">
        <v>1253</v>
      </c>
      <c r="M659" s="8">
        <v>230000000</v>
      </c>
      <c r="N659" s="8" t="s">
        <v>3536</v>
      </c>
      <c r="O659" s="8"/>
      <c r="P659" s="8"/>
      <c r="Q659" s="8"/>
      <c r="R659" s="5"/>
      <c r="S659" s="5" t="s">
        <v>1351</v>
      </c>
      <c r="T659" s="5" t="s">
        <v>1346</v>
      </c>
      <c r="U659" s="5">
        <v>0</v>
      </c>
      <c r="V659" s="5">
        <v>0</v>
      </c>
      <c r="W659" s="5">
        <v>100</v>
      </c>
      <c r="X659" s="5"/>
      <c r="Y659" s="5" t="s">
        <v>1255</v>
      </c>
      <c r="Z659" s="5"/>
      <c r="AA659" s="10"/>
      <c r="AB659" s="25">
        <v>1973215</v>
      </c>
      <c r="AC659" s="10">
        <f t="shared" si="11"/>
        <v>2210000.8000000003</v>
      </c>
      <c r="AD659" s="60"/>
      <c r="AE659" s="27"/>
      <c r="AF659" s="25"/>
      <c r="AG659" s="8" t="s">
        <v>1328</v>
      </c>
      <c r="AH659" s="8" t="s">
        <v>1431</v>
      </c>
      <c r="AI659" s="8" t="s">
        <v>1432</v>
      </c>
      <c r="AJ659" s="8"/>
      <c r="AK659" s="8"/>
      <c r="AL659" s="8"/>
    </row>
    <row r="660" spans="1:38" ht="45" customHeight="1">
      <c r="A660" s="5" t="s">
        <v>822</v>
      </c>
      <c r="B660" s="8" t="s">
        <v>2759</v>
      </c>
      <c r="C660" s="64" t="s">
        <v>826</v>
      </c>
      <c r="D660" s="8" t="s">
        <v>2760</v>
      </c>
      <c r="E660" s="8" t="s">
        <v>1252</v>
      </c>
      <c r="F660" s="8"/>
      <c r="G660" s="8"/>
      <c r="H660" s="14">
        <v>1</v>
      </c>
      <c r="I660" s="8">
        <v>230000000</v>
      </c>
      <c r="J660" s="8" t="s">
        <v>1367</v>
      </c>
      <c r="K660" s="8" t="s">
        <v>1336</v>
      </c>
      <c r="L660" s="8" t="s">
        <v>1253</v>
      </c>
      <c r="M660" s="8">
        <v>230000000</v>
      </c>
      <c r="N660" s="8" t="s">
        <v>3536</v>
      </c>
      <c r="O660" s="8"/>
      <c r="P660" s="8"/>
      <c r="Q660" s="8"/>
      <c r="R660" s="5"/>
      <c r="S660" s="5" t="s">
        <v>1351</v>
      </c>
      <c r="T660" s="5" t="s">
        <v>1346</v>
      </c>
      <c r="U660" s="5">
        <v>0</v>
      </c>
      <c r="V660" s="5">
        <v>100</v>
      </c>
      <c r="W660" s="5">
        <v>0</v>
      </c>
      <c r="X660" s="5"/>
      <c r="Y660" s="5" t="s">
        <v>1255</v>
      </c>
      <c r="Z660" s="5"/>
      <c r="AA660" s="10"/>
      <c r="AB660" s="27">
        <v>8550000</v>
      </c>
      <c r="AC660" s="10">
        <f t="shared" si="11"/>
        <v>9576000</v>
      </c>
      <c r="AD660" s="5"/>
      <c r="AE660" s="27"/>
      <c r="AF660" s="25"/>
      <c r="AG660" s="8" t="s">
        <v>1328</v>
      </c>
      <c r="AH660" s="8" t="s">
        <v>2761</v>
      </c>
      <c r="AI660" s="8" t="s">
        <v>2762</v>
      </c>
      <c r="AJ660" s="8"/>
      <c r="AK660" s="8"/>
      <c r="AL660" s="8"/>
    </row>
    <row r="661" spans="1:38" ht="45" customHeight="1">
      <c r="A661" s="5" t="s">
        <v>823</v>
      </c>
      <c r="B661" s="8" t="s">
        <v>2763</v>
      </c>
      <c r="C661" s="64" t="s">
        <v>2764</v>
      </c>
      <c r="D661" s="8" t="s">
        <v>2764</v>
      </c>
      <c r="E661" s="8" t="s">
        <v>1252</v>
      </c>
      <c r="F661" s="8"/>
      <c r="G661" s="8"/>
      <c r="H661" s="14">
        <v>1</v>
      </c>
      <c r="I661" s="8">
        <v>230000000</v>
      </c>
      <c r="J661" s="8" t="s">
        <v>1367</v>
      </c>
      <c r="K661" s="8" t="s">
        <v>1336</v>
      </c>
      <c r="L661" s="8" t="s">
        <v>1253</v>
      </c>
      <c r="M661" s="8">
        <v>230000000</v>
      </c>
      <c r="N661" s="8" t="s">
        <v>3536</v>
      </c>
      <c r="O661" s="8"/>
      <c r="P661" s="8"/>
      <c r="Q661" s="8"/>
      <c r="R661" s="5"/>
      <c r="S661" s="5" t="s">
        <v>1351</v>
      </c>
      <c r="T661" s="5" t="s">
        <v>1346</v>
      </c>
      <c r="U661" s="5">
        <v>0</v>
      </c>
      <c r="V661" s="5">
        <v>100</v>
      </c>
      <c r="W661" s="5">
        <v>0</v>
      </c>
      <c r="X661" s="5"/>
      <c r="Y661" s="5" t="s">
        <v>1255</v>
      </c>
      <c r="Z661" s="5"/>
      <c r="AA661" s="10"/>
      <c r="AB661" s="27">
        <v>8550000</v>
      </c>
      <c r="AC661" s="10">
        <f t="shared" si="11"/>
        <v>9576000</v>
      </c>
      <c r="AD661" s="5"/>
      <c r="AE661" s="27"/>
      <c r="AF661" s="25"/>
      <c r="AG661" s="8" t="s">
        <v>1328</v>
      </c>
      <c r="AH661" s="8" t="s">
        <v>2765</v>
      </c>
      <c r="AI661" s="8" t="s">
        <v>2766</v>
      </c>
      <c r="AJ661" s="8"/>
      <c r="AK661" s="8"/>
      <c r="AL661" s="8"/>
    </row>
    <row r="662" spans="1:38" ht="45" customHeight="1">
      <c r="A662" s="5" t="s">
        <v>824</v>
      </c>
      <c r="B662" s="8" t="s">
        <v>2767</v>
      </c>
      <c r="C662" s="64" t="s">
        <v>2768</v>
      </c>
      <c r="D662" s="8" t="s">
        <v>2769</v>
      </c>
      <c r="E662" s="8" t="s">
        <v>15</v>
      </c>
      <c r="F662" s="8" t="s">
        <v>1257</v>
      </c>
      <c r="G662" s="8"/>
      <c r="H662" s="14">
        <v>1</v>
      </c>
      <c r="I662" s="8">
        <v>230000000</v>
      </c>
      <c r="J662" s="8" t="s">
        <v>1367</v>
      </c>
      <c r="K662" s="8" t="s">
        <v>1336</v>
      </c>
      <c r="L662" s="8" t="s">
        <v>1253</v>
      </c>
      <c r="M662" s="8">
        <v>230000000</v>
      </c>
      <c r="N662" s="8" t="s">
        <v>3536</v>
      </c>
      <c r="O662" s="8"/>
      <c r="P662" s="8"/>
      <c r="Q662" s="8"/>
      <c r="R662" s="5"/>
      <c r="S662" s="5" t="s">
        <v>1351</v>
      </c>
      <c r="T662" s="5" t="s">
        <v>1254</v>
      </c>
      <c r="U662" s="5">
        <v>0</v>
      </c>
      <c r="V662" s="5">
        <v>100</v>
      </c>
      <c r="W662" s="5">
        <v>0</v>
      </c>
      <c r="X662" s="5"/>
      <c r="Y662" s="5" t="s">
        <v>1255</v>
      </c>
      <c r="Z662" s="5"/>
      <c r="AA662" s="10"/>
      <c r="AB662" s="27">
        <v>2100000</v>
      </c>
      <c r="AC662" s="10">
        <f t="shared" si="11"/>
        <v>2352000</v>
      </c>
      <c r="AD662" s="5"/>
      <c r="AE662" s="27"/>
      <c r="AF662" s="25"/>
      <c r="AG662" s="8" t="s">
        <v>1328</v>
      </c>
      <c r="AH662" s="8" t="s">
        <v>2770</v>
      </c>
      <c r="AI662" s="8" t="s">
        <v>2771</v>
      </c>
      <c r="AJ662" s="8"/>
      <c r="AK662" s="8"/>
      <c r="AL662" s="8"/>
    </row>
    <row r="663" spans="1:38" ht="45" customHeight="1">
      <c r="A663" s="5" t="s">
        <v>825</v>
      </c>
      <c r="B663" s="8" t="s">
        <v>2767</v>
      </c>
      <c r="C663" s="64" t="s">
        <v>2768</v>
      </c>
      <c r="D663" s="8" t="s">
        <v>2769</v>
      </c>
      <c r="E663" s="8" t="s">
        <v>15</v>
      </c>
      <c r="F663" s="8" t="s">
        <v>1257</v>
      </c>
      <c r="G663" s="8"/>
      <c r="H663" s="14">
        <v>1</v>
      </c>
      <c r="I663" s="8">
        <v>230000000</v>
      </c>
      <c r="J663" s="8" t="s">
        <v>1367</v>
      </c>
      <c r="K663" s="8" t="s">
        <v>1336</v>
      </c>
      <c r="L663" s="8" t="s">
        <v>1253</v>
      </c>
      <c r="M663" s="8">
        <v>230000000</v>
      </c>
      <c r="N663" s="8" t="s">
        <v>3536</v>
      </c>
      <c r="O663" s="8"/>
      <c r="P663" s="8"/>
      <c r="Q663" s="8"/>
      <c r="R663" s="5"/>
      <c r="S663" s="5" t="s">
        <v>1351</v>
      </c>
      <c r="T663" s="5" t="s">
        <v>1254</v>
      </c>
      <c r="U663" s="5">
        <v>0</v>
      </c>
      <c r="V663" s="5">
        <v>100</v>
      </c>
      <c r="W663" s="5">
        <v>0</v>
      </c>
      <c r="X663" s="5"/>
      <c r="Y663" s="5" t="s">
        <v>1255</v>
      </c>
      <c r="Z663" s="5"/>
      <c r="AA663" s="10"/>
      <c r="AB663" s="27">
        <v>1500000</v>
      </c>
      <c r="AC663" s="10">
        <f t="shared" si="11"/>
        <v>1680000.0000000002</v>
      </c>
      <c r="AD663" s="5"/>
      <c r="AE663" s="27"/>
      <c r="AF663" s="25"/>
      <c r="AG663" s="8" t="s">
        <v>1328</v>
      </c>
      <c r="AH663" s="8" t="s">
        <v>2772</v>
      </c>
      <c r="AI663" s="8" t="s">
        <v>2773</v>
      </c>
      <c r="AJ663" s="8"/>
      <c r="AK663" s="8"/>
      <c r="AL663" s="8"/>
    </row>
    <row r="664" spans="1:38" ht="45" customHeight="1">
      <c r="A664" s="5" t="s">
        <v>827</v>
      </c>
      <c r="B664" s="8" t="s">
        <v>1457</v>
      </c>
      <c r="C664" s="64" t="s">
        <v>1458</v>
      </c>
      <c r="D664" s="8" t="s">
        <v>1458</v>
      </c>
      <c r="E664" s="8" t="s">
        <v>1307</v>
      </c>
      <c r="F664" s="8"/>
      <c r="G664" s="8"/>
      <c r="H664" s="14">
        <v>0.4</v>
      </c>
      <c r="I664" s="8">
        <v>230000000</v>
      </c>
      <c r="J664" s="8" t="s">
        <v>1459</v>
      </c>
      <c r="K664" s="8" t="s">
        <v>1346</v>
      </c>
      <c r="L664" s="8" t="s">
        <v>1253</v>
      </c>
      <c r="M664" s="8">
        <v>230000000</v>
      </c>
      <c r="N664" s="8" t="s">
        <v>3536</v>
      </c>
      <c r="O664" s="8"/>
      <c r="P664" s="8"/>
      <c r="Q664" s="8"/>
      <c r="R664" s="5" t="s">
        <v>1435</v>
      </c>
      <c r="S664" s="5"/>
      <c r="T664" s="5"/>
      <c r="U664" s="5">
        <v>0</v>
      </c>
      <c r="V664" s="5">
        <v>0</v>
      </c>
      <c r="W664" s="5">
        <v>100</v>
      </c>
      <c r="X664" s="5"/>
      <c r="Y664" s="5" t="s">
        <v>1255</v>
      </c>
      <c r="Z664" s="5"/>
      <c r="AA664" s="10"/>
      <c r="AB664" s="10">
        <v>31632193</v>
      </c>
      <c r="AC664" s="10">
        <f t="shared" si="11"/>
        <v>35428056.160000004</v>
      </c>
      <c r="AD664" s="5"/>
      <c r="AE664" s="27"/>
      <c r="AF664" s="25"/>
      <c r="AG664" s="25" t="s">
        <v>1328</v>
      </c>
      <c r="AH664" s="8" t="s">
        <v>1460</v>
      </c>
      <c r="AI664" s="8" t="s">
        <v>1461</v>
      </c>
      <c r="AJ664" s="8"/>
      <c r="AK664" s="8"/>
      <c r="AL664" s="8"/>
    </row>
    <row r="665" spans="1:38" ht="45" customHeight="1">
      <c r="A665" s="5" t="s">
        <v>828</v>
      </c>
      <c r="B665" s="8" t="s">
        <v>3535</v>
      </c>
      <c r="C665" s="64" t="s">
        <v>835</v>
      </c>
      <c r="D665" s="8" t="s">
        <v>835</v>
      </c>
      <c r="E665" s="8" t="s">
        <v>1252</v>
      </c>
      <c r="F665" s="8"/>
      <c r="G665" s="8"/>
      <c r="H665" s="14">
        <v>1</v>
      </c>
      <c r="I665" s="8" t="s">
        <v>237</v>
      </c>
      <c r="J665" s="8" t="s">
        <v>16</v>
      </c>
      <c r="K665" s="8" t="s">
        <v>1365</v>
      </c>
      <c r="L665" s="8" t="s">
        <v>1253</v>
      </c>
      <c r="M665" s="8" t="s">
        <v>237</v>
      </c>
      <c r="N665" s="8" t="s">
        <v>3536</v>
      </c>
      <c r="O665" s="8"/>
      <c r="P665" s="8"/>
      <c r="Q665" s="8"/>
      <c r="R665" s="5"/>
      <c r="S665" s="5" t="s">
        <v>1346</v>
      </c>
      <c r="T665" s="5" t="s">
        <v>1254</v>
      </c>
      <c r="U665" s="5">
        <v>0</v>
      </c>
      <c r="V665" s="5">
        <v>100</v>
      </c>
      <c r="W665" s="5">
        <v>0</v>
      </c>
      <c r="X665" s="5"/>
      <c r="Y665" s="5" t="s">
        <v>1255</v>
      </c>
      <c r="Z665" s="5"/>
      <c r="AA665" s="10"/>
      <c r="AB665" s="27">
        <v>3000000</v>
      </c>
      <c r="AC665" s="10">
        <f t="shared" si="11"/>
        <v>3360000.0000000005</v>
      </c>
      <c r="AD665" s="5"/>
      <c r="AE665" s="27"/>
      <c r="AF665" s="25"/>
      <c r="AG665" s="8" t="s">
        <v>1328</v>
      </c>
      <c r="AH665" s="8" t="s">
        <v>3537</v>
      </c>
      <c r="AI665" s="8" t="s">
        <v>3538</v>
      </c>
      <c r="AJ665" s="8"/>
      <c r="AK665" s="8"/>
      <c r="AL665" s="8"/>
    </row>
    <row r="666" spans="1:38" ht="45" customHeight="1">
      <c r="A666" s="5" t="s">
        <v>829</v>
      </c>
      <c r="B666" s="8" t="s">
        <v>3539</v>
      </c>
      <c r="C666" s="64" t="s">
        <v>3540</v>
      </c>
      <c r="D666" s="8" t="s">
        <v>3541</v>
      </c>
      <c r="E666" s="8" t="s">
        <v>1307</v>
      </c>
      <c r="F666" s="8"/>
      <c r="G666" s="8"/>
      <c r="H666" s="14">
        <v>1</v>
      </c>
      <c r="I666" s="8" t="s">
        <v>237</v>
      </c>
      <c r="J666" s="8" t="s">
        <v>16</v>
      </c>
      <c r="K666" s="8" t="s">
        <v>1435</v>
      </c>
      <c r="L666" s="8" t="s">
        <v>1253</v>
      </c>
      <c r="M666" s="8" t="s">
        <v>237</v>
      </c>
      <c r="N666" s="8" t="s">
        <v>3536</v>
      </c>
      <c r="O666" s="8"/>
      <c r="P666" s="8"/>
      <c r="Q666" s="8"/>
      <c r="R666" s="5"/>
      <c r="S666" s="5" t="s">
        <v>1875</v>
      </c>
      <c r="T666" s="5" t="s">
        <v>1254</v>
      </c>
      <c r="U666" s="5">
        <v>0</v>
      </c>
      <c r="V666" s="5">
        <v>100</v>
      </c>
      <c r="W666" s="5">
        <v>0</v>
      </c>
      <c r="X666" s="5"/>
      <c r="Y666" s="5" t="s">
        <v>1255</v>
      </c>
      <c r="Z666" s="5"/>
      <c r="AA666" s="10"/>
      <c r="AB666" s="27">
        <v>73143000</v>
      </c>
      <c r="AC666" s="10">
        <f t="shared" si="11"/>
        <v>81920160.000000015</v>
      </c>
      <c r="AD666" s="5"/>
      <c r="AE666" s="27"/>
      <c r="AF666" s="25"/>
      <c r="AG666" s="8" t="s">
        <v>1328</v>
      </c>
      <c r="AH666" s="8" t="s">
        <v>3542</v>
      </c>
      <c r="AI666" s="8" t="s">
        <v>3543</v>
      </c>
      <c r="AJ666" s="8"/>
      <c r="AK666" s="8"/>
      <c r="AL666" s="8"/>
    </row>
    <row r="667" spans="1:38" ht="45" customHeight="1">
      <c r="A667" s="5" t="s">
        <v>830</v>
      </c>
      <c r="B667" s="8" t="s">
        <v>3539</v>
      </c>
      <c r="C667" s="64" t="s">
        <v>3540</v>
      </c>
      <c r="D667" s="8" t="s">
        <v>3541</v>
      </c>
      <c r="E667" s="8" t="s">
        <v>1307</v>
      </c>
      <c r="F667" s="8"/>
      <c r="G667" s="8"/>
      <c r="H667" s="14">
        <v>1</v>
      </c>
      <c r="I667" s="8" t="s">
        <v>237</v>
      </c>
      <c r="J667" s="8" t="s">
        <v>16</v>
      </c>
      <c r="K667" s="8" t="s">
        <v>1435</v>
      </c>
      <c r="L667" s="8" t="s">
        <v>1253</v>
      </c>
      <c r="M667" s="8" t="s">
        <v>237</v>
      </c>
      <c r="N667" s="8" t="s">
        <v>3536</v>
      </c>
      <c r="O667" s="8"/>
      <c r="P667" s="8"/>
      <c r="Q667" s="8"/>
      <c r="R667" s="5"/>
      <c r="S667" s="5" t="s">
        <v>1875</v>
      </c>
      <c r="T667" s="5" t="s">
        <v>1254</v>
      </c>
      <c r="U667" s="5">
        <v>0</v>
      </c>
      <c r="V667" s="5">
        <v>100</v>
      </c>
      <c r="W667" s="5">
        <v>0</v>
      </c>
      <c r="X667" s="5"/>
      <c r="Y667" s="5" t="s">
        <v>1255</v>
      </c>
      <c r="Z667" s="5"/>
      <c r="AA667" s="10"/>
      <c r="AB667" s="27">
        <v>62000000</v>
      </c>
      <c r="AC667" s="10">
        <f t="shared" si="11"/>
        <v>69440000</v>
      </c>
      <c r="AD667" s="5"/>
      <c r="AE667" s="27"/>
      <c r="AF667" s="25"/>
      <c r="AG667" s="8" t="s">
        <v>1328</v>
      </c>
      <c r="AH667" s="8" t="s">
        <v>3544</v>
      </c>
      <c r="AI667" s="8" t="s">
        <v>3545</v>
      </c>
      <c r="AJ667" s="8"/>
      <c r="AK667" s="8"/>
      <c r="AL667" s="8"/>
    </row>
    <row r="668" spans="1:38" ht="45" customHeight="1">
      <c r="A668" s="5" t="s">
        <v>831</v>
      </c>
      <c r="B668" s="8" t="s">
        <v>1433</v>
      </c>
      <c r="C668" s="64" t="s">
        <v>836</v>
      </c>
      <c r="D668" s="8" t="s">
        <v>836</v>
      </c>
      <c r="E668" s="8" t="s">
        <v>1307</v>
      </c>
      <c r="F668" s="8"/>
      <c r="G668" s="8"/>
      <c r="H668" s="14">
        <v>1</v>
      </c>
      <c r="I668" s="8">
        <v>230000000</v>
      </c>
      <c r="J668" s="8" t="s">
        <v>1198</v>
      </c>
      <c r="K668" s="8" t="s">
        <v>1351</v>
      </c>
      <c r="L668" s="8" t="s">
        <v>1253</v>
      </c>
      <c r="M668" s="8">
        <v>230000000</v>
      </c>
      <c r="N668" s="8" t="s">
        <v>3536</v>
      </c>
      <c r="O668" s="8"/>
      <c r="P668" s="8"/>
      <c r="Q668" s="8"/>
      <c r="R668" s="5"/>
      <c r="S668" s="5" t="s">
        <v>1365</v>
      </c>
      <c r="T668" s="5" t="s">
        <v>1254</v>
      </c>
      <c r="U668" s="5">
        <v>0</v>
      </c>
      <c r="V668" s="5">
        <v>100</v>
      </c>
      <c r="W668" s="5">
        <v>0</v>
      </c>
      <c r="X668" s="5"/>
      <c r="Y668" s="5" t="s">
        <v>1255</v>
      </c>
      <c r="Z668" s="5"/>
      <c r="AA668" s="10"/>
      <c r="AB668" s="25">
        <v>16408000</v>
      </c>
      <c r="AC668" s="10">
        <f t="shared" si="11"/>
        <v>18376960</v>
      </c>
      <c r="AD668" s="60"/>
      <c r="AE668" s="27"/>
      <c r="AF668" s="25"/>
      <c r="AG668" s="8" t="s">
        <v>1328</v>
      </c>
      <c r="AH668" s="8" t="s">
        <v>1434</v>
      </c>
      <c r="AI668" s="8" t="s">
        <v>837</v>
      </c>
      <c r="AJ668" s="8"/>
      <c r="AK668" s="8"/>
      <c r="AL668" s="8"/>
    </row>
    <row r="669" spans="1:38" ht="45" customHeight="1">
      <c r="A669" s="5" t="s">
        <v>832</v>
      </c>
      <c r="B669" s="8" t="s">
        <v>1424</v>
      </c>
      <c r="C669" s="64" t="s">
        <v>1425</v>
      </c>
      <c r="D669" s="8" t="s">
        <v>1426</v>
      </c>
      <c r="E669" s="8" t="s">
        <v>1252</v>
      </c>
      <c r="F669" s="8"/>
      <c r="G669" s="8"/>
      <c r="H669" s="14">
        <v>1</v>
      </c>
      <c r="I669" s="8">
        <v>230000000</v>
      </c>
      <c r="J669" s="8" t="s">
        <v>1198</v>
      </c>
      <c r="K669" s="8" t="s">
        <v>1435</v>
      </c>
      <c r="L669" s="8" t="s">
        <v>1253</v>
      </c>
      <c r="M669" s="8">
        <v>230000000</v>
      </c>
      <c r="N669" s="8" t="s">
        <v>3536</v>
      </c>
      <c r="O669" s="8"/>
      <c r="P669" s="8"/>
      <c r="Q669" s="8"/>
      <c r="R669" s="5"/>
      <c r="S669" s="5" t="s">
        <v>1323</v>
      </c>
      <c r="T669" s="5" t="s">
        <v>1254</v>
      </c>
      <c r="U669" s="5">
        <v>0</v>
      </c>
      <c r="V669" s="5">
        <v>0</v>
      </c>
      <c r="W669" s="5">
        <v>100</v>
      </c>
      <c r="X669" s="5"/>
      <c r="Y669" s="5" t="s">
        <v>1255</v>
      </c>
      <c r="Z669" s="5"/>
      <c r="AA669" s="10"/>
      <c r="AB669" s="25">
        <v>5886000</v>
      </c>
      <c r="AC669" s="10">
        <f t="shared" si="11"/>
        <v>6592320.0000000009</v>
      </c>
      <c r="AD669" s="60"/>
      <c r="AE669" s="27"/>
      <c r="AF669" s="25"/>
      <c r="AG669" s="8" t="s">
        <v>1328</v>
      </c>
      <c r="AH669" s="8" t="s">
        <v>1436</v>
      </c>
      <c r="AI669" s="8" t="s">
        <v>1437</v>
      </c>
      <c r="AJ669" s="8"/>
      <c r="AK669" s="8"/>
      <c r="AL669" s="8"/>
    </row>
    <row r="670" spans="1:38" ht="45" customHeight="1">
      <c r="A670" s="5" t="s">
        <v>833</v>
      </c>
      <c r="B670" s="8" t="s">
        <v>3096</v>
      </c>
      <c r="C670" s="64" t="s">
        <v>838</v>
      </c>
      <c r="D670" s="8" t="s">
        <v>838</v>
      </c>
      <c r="E670" s="8" t="s">
        <v>15</v>
      </c>
      <c r="F670" s="8" t="s">
        <v>1257</v>
      </c>
      <c r="G670" s="8"/>
      <c r="H670" s="14">
        <v>1</v>
      </c>
      <c r="I670" s="8">
        <v>230000000</v>
      </c>
      <c r="J670" s="8" t="s">
        <v>2596</v>
      </c>
      <c r="K670" s="8" t="s">
        <v>1365</v>
      </c>
      <c r="L670" s="8" t="s">
        <v>1253</v>
      </c>
      <c r="M670" s="8">
        <v>230000000</v>
      </c>
      <c r="N670" s="8" t="s">
        <v>3536</v>
      </c>
      <c r="O670" s="8"/>
      <c r="P670" s="11">
        <v>10</v>
      </c>
      <c r="Q670" s="86" t="s">
        <v>1876</v>
      </c>
      <c r="R670" s="5"/>
      <c r="S670" s="5"/>
      <c r="T670" s="5"/>
      <c r="U670" s="5">
        <v>100</v>
      </c>
      <c r="V670" s="5">
        <v>0</v>
      </c>
      <c r="W670" s="5">
        <v>0</v>
      </c>
      <c r="X670" s="5"/>
      <c r="Y670" s="5" t="s">
        <v>1255</v>
      </c>
      <c r="Z670" s="5"/>
      <c r="AA670" s="10"/>
      <c r="AB670" s="27">
        <v>2000000</v>
      </c>
      <c r="AC670" s="10">
        <f t="shared" si="11"/>
        <v>2240000</v>
      </c>
      <c r="AD670" s="5"/>
      <c r="AE670" s="27"/>
      <c r="AF670" s="25"/>
      <c r="AG670" s="8" t="s">
        <v>1328</v>
      </c>
      <c r="AH670" s="8" t="s">
        <v>3097</v>
      </c>
      <c r="AI670" s="8" t="s">
        <v>838</v>
      </c>
      <c r="AJ670" s="8"/>
      <c r="AK670" s="8"/>
      <c r="AL670" s="8"/>
    </row>
    <row r="671" spans="1:38" ht="45" customHeight="1">
      <c r="A671" s="5" t="s">
        <v>834</v>
      </c>
      <c r="B671" s="8" t="s">
        <v>1889</v>
      </c>
      <c r="C671" s="64" t="s">
        <v>839</v>
      </c>
      <c r="D671" s="8" t="s">
        <v>839</v>
      </c>
      <c r="E671" s="8" t="s">
        <v>1307</v>
      </c>
      <c r="F671" s="8"/>
      <c r="G671" s="8"/>
      <c r="H671" s="14">
        <v>0.5</v>
      </c>
      <c r="I671" s="8" t="s">
        <v>237</v>
      </c>
      <c r="J671" s="8" t="s">
        <v>1874</v>
      </c>
      <c r="K671" s="8" t="s">
        <v>1346</v>
      </c>
      <c r="L671" s="8" t="s">
        <v>1253</v>
      </c>
      <c r="M671" s="8" t="s">
        <v>237</v>
      </c>
      <c r="N671" s="8" t="s">
        <v>3536</v>
      </c>
      <c r="O671" s="8"/>
      <c r="P671" s="8"/>
      <c r="Q671" s="8"/>
      <c r="R671" s="5"/>
      <c r="S671" s="5" t="s">
        <v>1397</v>
      </c>
      <c r="T671" s="5" t="s">
        <v>1254</v>
      </c>
      <c r="U671" s="5">
        <v>0</v>
      </c>
      <c r="V671" s="5">
        <v>100</v>
      </c>
      <c r="W671" s="5">
        <v>0</v>
      </c>
      <c r="X671" s="5"/>
      <c r="Y671" s="5" t="s">
        <v>1255</v>
      </c>
      <c r="Z671" s="5"/>
      <c r="AA671" s="10"/>
      <c r="AB671" s="27">
        <v>32000000</v>
      </c>
      <c r="AC671" s="10">
        <f t="shared" si="11"/>
        <v>35840000</v>
      </c>
      <c r="AD671" s="5"/>
      <c r="AE671" s="27"/>
      <c r="AF671" s="10"/>
      <c r="AG671" s="8" t="s">
        <v>1328</v>
      </c>
      <c r="AH671" s="8" t="s">
        <v>1890</v>
      </c>
      <c r="AI671" s="8" t="s">
        <v>1891</v>
      </c>
      <c r="AJ671" s="8"/>
      <c r="AK671" s="8"/>
      <c r="AL671" s="8"/>
    </row>
    <row r="672" spans="1:38" s="73" customFormat="1" ht="14.4">
      <c r="A672" s="6"/>
      <c r="B672" s="7"/>
      <c r="C672" s="63" t="s">
        <v>3612</v>
      </c>
      <c r="D672" s="7"/>
      <c r="E672" s="7"/>
      <c r="F672" s="7"/>
      <c r="G672" s="7"/>
      <c r="H672" s="52"/>
      <c r="I672" s="7"/>
      <c r="J672" s="7"/>
      <c r="K672" s="7"/>
      <c r="L672" s="7"/>
      <c r="M672" s="7"/>
      <c r="N672" s="7"/>
      <c r="O672" s="7"/>
      <c r="P672" s="7"/>
      <c r="Q672" s="7"/>
      <c r="R672" s="6"/>
      <c r="S672" s="6"/>
      <c r="T672" s="6"/>
      <c r="U672" s="6"/>
      <c r="V672" s="6"/>
      <c r="W672" s="6"/>
      <c r="X672" s="6"/>
      <c r="Y672" s="6"/>
      <c r="Z672" s="6"/>
      <c r="AA672" s="9"/>
      <c r="AB672" s="9">
        <f>SUM(AB657:AB671)</f>
        <v>252653124</v>
      </c>
      <c r="AC672" s="9">
        <f>SUM(AC657:AC671)</f>
        <v>282971498.88</v>
      </c>
      <c r="AD672" s="6"/>
      <c r="AE672" s="26"/>
      <c r="AF672" s="9"/>
      <c r="AG672" s="7"/>
      <c r="AH672" s="7"/>
      <c r="AI672" s="7"/>
      <c r="AJ672" s="7"/>
      <c r="AK672" s="7"/>
      <c r="AL672" s="7"/>
    </row>
    <row r="673" spans="1:38" ht="45" customHeight="1">
      <c r="A673" s="5" t="s">
        <v>840</v>
      </c>
      <c r="B673" s="8" t="s">
        <v>1471</v>
      </c>
      <c r="C673" s="64" t="s">
        <v>1472</v>
      </c>
      <c r="D673" s="8" t="s">
        <v>1473</v>
      </c>
      <c r="E673" s="8" t="s">
        <v>15</v>
      </c>
      <c r="F673" s="8" t="s">
        <v>1257</v>
      </c>
      <c r="G673" s="8"/>
      <c r="H673" s="14">
        <v>1</v>
      </c>
      <c r="I673" s="8" t="s">
        <v>237</v>
      </c>
      <c r="J673" s="8" t="s">
        <v>1474</v>
      </c>
      <c r="K673" s="8" t="s">
        <v>1336</v>
      </c>
      <c r="L673" s="8" t="s">
        <v>1253</v>
      </c>
      <c r="M673" s="8" t="s">
        <v>237</v>
      </c>
      <c r="N673" s="8" t="s">
        <v>3536</v>
      </c>
      <c r="O673" s="8"/>
      <c r="P673" s="8"/>
      <c r="Q673" s="8"/>
      <c r="R673" s="5"/>
      <c r="S673" s="5" t="s">
        <v>1351</v>
      </c>
      <c r="T673" s="5" t="s">
        <v>1254</v>
      </c>
      <c r="U673" s="5">
        <v>100</v>
      </c>
      <c r="V673" s="5">
        <v>0</v>
      </c>
      <c r="W673" s="5">
        <v>0</v>
      </c>
      <c r="X673" s="5"/>
      <c r="Y673" s="5" t="s">
        <v>1255</v>
      </c>
      <c r="Z673" s="5"/>
      <c r="AA673" s="10"/>
      <c r="AB673" s="10">
        <v>1476000</v>
      </c>
      <c r="AC673" s="10">
        <f t="shared" si="11"/>
        <v>1653120.0000000002</v>
      </c>
      <c r="AD673" s="5"/>
      <c r="AE673" s="10"/>
      <c r="AF673" s="10"/>
      <c r="AG673" s="8" t="s">
        <v>1328</v>
      </c>
      <c r="AH673" s="8" t="s">
        <v>1475</v>
      </c>
      <c r="AI673" s="8" t="s">
        <v>1476</v>
      </c>
      <c r="AJ673" s="8"/>
      <c r="AK673" s="8"/>
      <c r="AL673" s="8"/>
    </row>
    <row r="674" spans="1:38" ht="45" customHeight="1">
      <c r="A674" s="5" t="s">
        <v>843</v>
      </c>
      <c r="B674" s="8" t="s">
        <v>3110</v>
      </c>
      <c r="C674" s="64" t="s">
        <v>3111</v>
      </c>
      <c r="D674" s="8" t="s">
        <v>3111</v>
      </c>
      <c r="E674" s="8" t="s">
        <v>15</v>
      </c>
      <c r="F674" s="8" t="s">
        <v>1381</v>
      </c>
      <c r="G674" s="8"/>
      <c r="H674" s="14">
        <v>1</v>
      </c>
      <c r="I674" s="8">
        <v>230000000</v>
      </c>
      <c r="J674" s="8" t="s">
        <v>16</v>
      </c>
      <c r="K674" s="8" t="s">
        <v>1336</v>
      </c>
      <c r="L674" s="8" t="s">
        <v>1253</v>
      </c>
      <c r="M674" s="8">
        <v>230000000</v>
      </c>
      <c r="N674" s="8" t="s">
        <v>3536</v>
      </c>
      <c r="O674" s="8"/>
      <c r="P674" s="8"/>
      <c r="Q674" s="8"/>
      <c r="R674" s="5"/>
      <c r="S674" s="5" t="s">
        <v>1351</v>
      </c>
      <c r="T674" s="5" t="s">
        <v>1254</v>
      </c>
      <c r="U674" s="5">
        <v>100</v>
      </c>
      <c r="V674" s="5">
        <v>0</v>
      </c>
      <c r="W674" s="5">
        <v>0</v>
      </c>
      <c r="X674" s="5"/>
      <c r="Y674" s="5" t="s">
        <v>1893</v>
      </c>
      <c r="Z674" s="5"/>
      <c r="AA674" s="10"/>
      <c r="AB674" s="10">
        <v>50000000</v>
      </c>
      <c r="AC674" s="10">
        <f>AB674</f>
        <v>50000000</v>
      </c>
      <c r="AD674" s="5"/>
      <c r="AE674" s="10"/>
      <c r="AF674" s="10"/>
      <c r="AG674" s="8" t="s">
        <v>1328</v>
      </c>
      <c r="AH674" s="8" t="s">
        <v>3112</v>
      </c>
      <c r="AI674" s="8" t="s">
        <v>3113</v>
      </c>
      <c r="AJ674" s="8"/>
      <c r="AK674" s="8"/>
      <c r="AL674" s="8"/>
    </row>
    <row r="675" spans="1:38" ht="45" customHeight="1">
      <c r="A675" s="5" t="s">
        <v>846</v>
      </c>
      <c r="B675" s="8" t="s">
        <v>3114</v>
      </c>
      <c r="C675" s="64" t="s">
        <v>3115</v>
      </c>
      <c r="D675" s="8" t="s">
        <v>3115</v>
      </c>
      <c r="E675" s="8" t="s">
        <v>15</v>
      </c>
      <c r="F675" s="8" t="s">
        <v>1381</v>
      </c>
      <c r="G675" s="8"/>
      <c r="H675" s="14">
        <v>1</v>
      </c>
      <c r="I675" s="8">
        <v>230000000</v>
      </c>
      <c r="J675" s="8" t="s">
        <v>16</v>
      </c>
      <c r="K675" s="8" t="s">
        <v>1336</v>
      </c>
      <c r="L675" s="8" t="s">
        <v>1253</v>
      </c>
      <c r="M675" s="8">
        <v>230000000</v>
      </c>
      <c r="N675" s="8" t="s">
        <v>3536</v>
      </c>
      <c r="O675" s="8"/>
      <c r="P675" s="8"/>
      <c r="Q675" s="8"/>
      <c r="R675" s="5"/>
      <c r="S675" s="5" t="s">
        <v>1351</v>
      </c>
      <c r="T675" s="5" t="s">
        <v>1254</v>
      </c>
      <c r="U675" s="5">
        <v>100</v>
      </c>
      <c r="V675" s="5">
        <v>0</v>
      </c>
      <c r="W675" s="5">
        <v>0</v>
      </c>
      <c r="X675" s="5"/>
      <c r="Y675" s="5" t="s">
        <v>1893</v>
      </c>
      <c r="Z675" s="5"/>
      <c r="AA675" s="10"/>
      <c r="AB675" s="10">
        <v>1250000000</v>
      </c>
      <c r="AC675" s="10">
        <f>AB675</f>
        <v>1250000000</v>
      </c>
      <c r="AD675" s="5"/>
      <c r="AE675" s="10"/>
      <c r="AF675" s="10"/>
      <c r="AG675" s="8" t="s">
        <v>1328</v>
      </c>
      <c r="AH675" s="8" t="s">
        <v>3116</v>
      </c>
      <c r="AI675" s="8" t="s">
        <v>3117</v>
      </c>
      <c r="AJ675" s="8"/>
      <c r="AK675" s="8"/>
      <c r="AL675" s="8"/>
    </row>
    <row r="676" spans="1:38" ht="45" customHeight="1">
      <c r="A676" s="5" t="s">
        <v>847</v>
      </c>
      <c r="B676" s="8" t="s">
        <v>2755</v>
      </c>
      <c r="C676" s="64" t="s">
        <v>1191</v>
      </c>
      <c r="D676" s="8" t="s">
        <v>1191</v>
      </c>
      <c r="E676" s="8" t="s">
        <v>1252</v>
      </c>
      <c r="F676" s="8"/>
      <c r="G676" s="8"/>
      <c r="H676" s="14">
        <v>1</v>
      </c>
      <c r="I676" s="8">
        <v>230000000</v>
      </c>
      <c r="J676" s="8" t="s">
        <v>1367</v>
      </c>
      <c r="K676" s="8" t="s">
        <v>1336</v>
      </c>
      <c r="L676" s="8" t="s">
        <v>1253</v>
      </c>
      <c r="M676" s="8">
        <v>230000000</v>
      </c>
      <c r="N676" s="8" t="s">
        <v>1193</v>
      </c>
      <c r="O676" s="8"/>
      <c r="P676" s="8"/>
      <c r="Q676" s="8"/>
      <c r="R676" s="5"/>
      <c r="S676" s="5" t="s">
        <v>1351</v>
      </c>
      <c r="T676" s="5" t="s">
        <v>1254</v>
      </c>
      <c r="U676" s="5">
        <v>0</v>
      </c>
      <c r="V676" s="5">
        <v>100</v>
      </c>
      <c r="W676" s="5">
        <v>0</v>
      </c>
      <c r="X676" s="5"/>
      <c r="Y676" s="5" t="s">
        <v>1255</v>
      </c>
      <c r="Z676" s="5"/>
      <c r="AA676" s="10"/>
      <c r="AB676" s="10">
        <v>5201000</v>
      </c>
      <c r="AC676" s="10">
        <f t="shared" si="11"/>
        <v>5825120.0000000009</v>
      </c>
      <c r="AD676" s="5"/>
      <c r="AE676" s="10"/>
      <c r="AF676" s="10"/>
      <c r="AG676" s="8" t="s">
        <v>1328</v>
      </c>
      <c r="AH676" s="8" t="s">
        <v>2756</v>
      </c>
      <c r="AI676" s="8" t="s">
        <v>1192</v>
      </c>
      <c r="AJ676" s="8"/>
      <c r="AK676" s="8"/>
      <c r="AL676" s="8"/>
    </row>
    <row r="677" spans="1:38" ht="45" customHeight="1">
      <c r="A677" s="5" t="s">
        <v>848</v>
      </c>
      <c r="B677" s="8" t="s">
        <v>3730</v>
      </c>
      <c r="C677" s="64" t="s">
        <v>1194</v>
      </c>
      <c r="D677" s="8" t="s">
        <v>1194</v>
      </c>
      <c r="E677" s="8" t="s">
        <v>1252</v>
      </c>
      <c r="F677" s="8"/>
      <c r="G677" s="8"/>
      <c r="H677" s="14">
        <v>1</v>
      </c>
      <c r="I677" s="8">
        <v>230000000</v>
      </c>
      <c r="J677" s="8" t="s">
        <v>1367</v>
      </c>
      <c r="K677" s="8" t="s">
        <v>1336</v>
      </c>
      <c r="L677" s="8" t="s">
        <v>1253</v>
      </c>
      <c r="M677" s="8">
        <v>230000000</v>
      </c>
      <c r="N677" s="8" t="s">
        <v>1195</v>
      </c>
      <c r="O677" s="8"/>
      <c r="P677" s="8"/>
      <c r="Q677" s="8"/>
      <c r="R677" s="5"/>
      <c r="S677" s="5" t="s">
        <v>1351</v>
      </c>
      <c r="T677" s="5" t="s">
        <v>1254</v>
      </c>
      <c r="U677" s="5">
        <v>0</v>
      </c>
      <c r="V677" s="5">
        <v>100</v>
      </c>
      <c r="W677" s="5">
        <v>0</v>
      </c>
      <c r="X677" s="5"/>
      <c r="Y677" s="5" t="s">
        <v>1255</v>
      </c>
      <c r="Z677" s="5"/>
      <c r="AA677" s="10"/>
      <c r="AB677" s="10">
        <v>5201000</v>
      </c>
      <c r="AC677" s="10">
        <f t="shared" si="11"/>
        <v>5825120.0000000009</v>
      </c>
      <c r="AD677" s="5"/>
      <c r="AE677" s="10"/>
      <c r="AF677" s="10"/>
      <c r="AG677" s="8" t="s">
        <v>1328</v>
      </c>
      <c r="AH677" s="8" t="s">
        <v>2757</v>
      </c>
      <c r="AI677" s="8" t="s">
        <v>2758</v>
      </c>
      <c r="AJ677" s="8"/>
      <c r="AK677" s="8"/>
      <c r="AL677" s="8"/>
    </row>
    <row r="678" spans="1:38" ht="45" customHeight="1">
      <c r="A678" s="5" t="s">
        <v>849</v>
      </c>
      <c r="B678" s="8" t="s">
        <v>1374</v>
      </c>
      <c r="C678" s="64" t="s">
        <v>1196</v>
      </c>
      <c r="D678" s="8" t="s">
        <v>1196</v>
      </c>
      <c r="E678" s="8" t="s">
        <v>15</v>
      </c>
      <c r="F678" s="8" t="s">
        <v>1257</v>
      </c>
      <c r="G678" s="8" t="s">
        <v>1297</v>
      </c>
      <c r="H678" s="14">
        <v>1</v>
      </c>
      <c r="I678" s="8">
        <v>230000000</v>
      </c>
      <c r="J678" s="8" t="s">
        <v>1367</v>
      </c>
      <c r="K678" s="8" t="s">
        <v>1336</v>
      </c>
      <c r="L678" s="8" t="s">
        <v>1253</v>
      </c>
      <c r="M678" s="8">
        <v>230000000</v>
      </c>
      <c r="N678" s="8" t="s">
        <v>3536</v>
      </c>
      <c r="O678" s="8"/>
      <c r="P678" s="8"/>
      <c r="Q678" s="8"/>
      <c r="R678" s="5"/>
      <c r="S678" s="5" t="s">
        <v>1351</v>
      </c>
      <c r="T678" s="5" t="s">
        <v>1254</v>
      </c>
      <c r="U678" s="5">
        <v>0</v>
      </c>
      <c r="V678" s="5">
        <v>100</v>
      </c>
      <c r="W678" s="5">
        <v>0</v>
      </c>
      <c r="X678" s="5"/>
      <c r="Y678" s="5" t="s">
        <v>1255</v>
      </c>
      <c r="Z678" s="5"/>
      <c r="AA678" s="10"/>
      <c r="AB678" s="10">
        <v>1087685</v>
      </c>
      <c r="AC678" s="10">
        <f t="shared" si="11"/>
        <v>1218207.2000000002</v>
      </c>
      <c r="AD678" s="5"/>
      <c r="AE678" s="10"/>
      <c r="AF678" s="10"/>
      <c r="AG678" s="8" t="s">
        <v>1328</v>
      </c>
      <c r="AH678" s="8" t="s">
        <v>1375</v>
      </c>
      <c r="AI678" s="8" t="s">
        <v>1376</v>
      </c>
      <c r="AJ678" s="8"/>
      <c r="AK678" s="8"/>
      <c r="AL678" s="8"/>
    </row>
    <row r="679" spans="1:38" ht="45" customHeight="1">
      <c r="A679" s="5" t="s">
        <v>851</v>
      </c>
      <c r="B679" s="8" t="s">
        <v>1377</v>
      </c>
      <c r="C679" s="64" t="s">
        <v>1027</v>
      </c>
      <c r="D679" s="8" t="s">
        <v>1027</v>
      </c>
      <c r="E679" s="8" t="s">
        <v>1252</v>
      </c>
      <c r="F679" s="8"/>
      <c r="G679" s="8" t="s">
        <v>1297</v>
      </c>
      <c r="H679" s="14">
        <v>1</v>
      </c>
      <c r="I679" s="8">
        <v>230000000</v>
      </c>
      <c r="J679" s="8" t="s">
        <v>1367</v>
      </c>
      <c r="K679" s="8" t="s">
        <v>1336</v>
      </c>
      <c r="L679" s="8" t="s">
        <v>1253</v>
      </c>
      <c r="M679" s="8">
        <v>230000000</v>
      </c>
      <c r="N679" s="8" t="s">
        <v>3536</v>
      </c>
      <c r="O679" s="8"/>
      <c r="P679" s="8"/>
      <c r="Q679" s="8"/>
      <c r="R679" s="5"/>
      <c r="S679" s="5" t="s">
        <v>1351</v>
      </c>
      <c r="T679" s="5" t="s">
        <v>1254</v>
      </c>
      <c r="U679" s="5">
        <v>0</v>
      </c>
      <c r="V679" s="5">
        <v>100</v>
      </c>
      <c r="W679" s="5">
        <v>0</v>
      </c>
      <c r="X679" s="5"/>
      <c r="Y679" s="5" t="s">
        <v>1255</v>
      </c>
      <c r="Z679" s="5"/>
      <c r="AA679" s="10"/>
      <c r="AB679" s="10">
        <v>7714800</v>
      </c>
      <c r="AC679" s="10">
        <f t="shared" si="11"/>
        <v>8640576</v>
      </c>
      <c r="AD679" s="5"/>
      <c r="AE679" s="10"/>
      <c r="AF679" s="10"/>
      <c r="AG679" s="8" t="s">
        <v>1328</v>
      </c>
      <c r="AH679" s="8" t="s">
        <v>1378</v>
      </c>
      <c r="AI679" s="8" t="s">
        <v>1379</v>
      </c>
      <c r="AJ679" s="8"/>
      <c r="AK679" s="8"/>
      <c r="AL679" s="8"/>
    </row>
    <row r="680" spans="1:38" ht="45" customHeight="1">
      <c r="A680" s="5" t="s">
        <v>853</v>
      </c>
      <c r="B680" s="8" t="s">
        <v>1380</v>
      </c>
      <c r="C680" s="64" t="s">
        <v>1084</v>
      </c>
      <c r="D680" s="8" t="s">
        <v>1084</v>
      </c>
      <c r="E680" s="8" t="s">
        <v>15</v>
      </c>
      <c r="F680" s="8" t="s">
        <v>1381</v>
      </c>
      <c r="G680" s="8" t="s">
        <v>1297</v>
      </c>
      <c r="H680" s="14">
        <v>1</v>
      </c>
      <c r="I680" s="8">
        <v>230000000</v>
      </c>
      <c r="J680" s="8" t="s">
        <v>1367</v>
      </c>
      <c r="K680" s="8" t="s">
        <v>1336</v>
      </c>
      <c r="L680" s="8" t="s">
        <v>1253</v>
      </c>
      <c r="M680" s="8">
        <v>230000000</v>
      </c>
      <c r="N680" s="8" t="s">
        <v>3536</v>
      </c>
      <c r="O680" s="8"/>
      <c r="P680" s="8"/>
      <c r="Q680" s="8"/>
      <c r="R680" s="5"/>
      <c r="S680" s="5" t="s">
        <v>1351</v>
      </c>
      <c r="T680" s="5" t="s">
        <v>1254</v>
      </c>
      <c r="U680" s="5">
        <v>100</v>
      </c>
      <c r="V680" s="5">
        <v>0</v>
      </c>
      <c r="W680" s="5">
        <v>0</v>
      </c>
      <c r="X680" s="5"/>
      <c r="Y680" s="5" t="s">
        <v>1255</v>
      </c>
      <c r="Z680" s="5"/>
      <c r="AA680" s="10"/>
      <c r="AB680" s="10">
        <v>241222</v>
      </c>
      <c r="AC680" s="10">
        <f t="shared" si="11"/>
        <v>270168.64</v>
      </c>
      <c r="AD680" s="5"/>
      <c r="AE680" s="10"/>
      <c r="AF680" s="10"/>
      <c r="AG680" s="8" t="s">
        <v>1328</v>
      </c>
      <c r="AH680" s="8" t="s">
        <v>1382</v>
      </c>
      <c r="AI680" s="8" t="s">
        <v>1383</v>
      </c>
      <c r="AJ680" s="8"/>
      <c r="AK680" s="8"/>
      <c r="AL680" s="8"/>
    </row>
    <row r="681" spans="1:38" ht="45" customHeight="1">
      <c r="A681" s="5" t="s">
        <v>854</v>
      </c>
      <c r="B681" s="8" t="s">
        <v>1384</v>
      </c>
      <c r="C681" s="64" t="s">
        <v>1086</v>
      </c>
      <c r="D681" s="8" t="s">
        <v>1086</v>
      </c>
      <c r="E681" s="8" t="s">
        <v>15</v>
      </c>
      <c r="F681" s="8" t="s">
        <v>1327</v>
      </c>
      <c r="G681" s="8" t="s">
        <v>1297</v>
      </c>
      <c r="H681" s="14">
        <v>1</v>
      </c>
      <c r="I681" s="8">
        <v>230000000</v>
      </c>
      <c r="J681" s="8" t="s">
        <v>1367</v>
      </c>
      <c r="K681" s="8" t="s">
        <v>1336</v>
      </c>
      <c r="L681" s="8" t="s">
        <v>1253</v>
      </c>
      <c r="M681" s="8">
        <v>230000000</v>
      </c>
      <c r="N681" s="8" t="s">
        <v>3536</v>
      </c>
      <c r="O681" s="8"/>
      <c r="P681" s="8"/>
      <c r="Q681" s="8"/>
      <c r="R681" s="5"/>
      <c r="S681" s="5" t="s">
        <v>1351</v>
      </c>
      <c r="T681" s="5" t="s">
        <v>1254</v>
      </c>
      <c r="U681" s="5">
        <v>0</v>
      </c>
      <c r="V681" s="5">
        <v>100</v>
      </c>
      <c r="W681" s="5">
        <v>0</v>
      </c>
      <c r="X681" s="5"/>
      <c r="Y681" s="5" t="s">
        <v>1255</v>
      </c>
      <c r="Z681" s="5"/>
      <c r="AA681" s="10"/>
      <c r="AB681" s="10">
        <v>77280000</v>
      </c>
      <c r="AC681" s="10">
        <f t="shared" si="11"/>
        <v>86553600.000000015</v>
      </c>
      <c r="AD681" s="5"/>
      <c r="AE681" s="10"/>
      <c r="AF681" s="10"/>
      <c r="AG681" s="8" t="s">
        <v>1328</v>
      </c>
      <c r="AH681" s="8" t="s">
        <v>1385</v>
      </c>
      <c r="AI681" s="8" t="s">
        <v>1386</v>
      </c>
      <c r="AJ681" s="8"/>
      <c r="AK681" s="8"/>
      <c r="AL681" s="8"/>
    </row>
    <row r="682" spans="1:38" ht="45" customHeight="1">
      <c r="A682" s="5" t="s">
        <v>855</v>
      </c>
      <c r="B682" s="8" t="s">
        <v>1387</v>
      </c>
      <c r="C682" s="64" t="s">
        <v>1080</v>
      </c>
      <c r="D682" s="8" t="s">
        <v>1081</v>
      </c>
      <c r="E682" s="8" t="s">
        <v>1307</v>
      </c>
      <c r="F682" s="8"/>
      <c r="G682" s="8" t="s">
        <v>1297</v>
      </c>
      <c r="H682" s="14">
        <v>1</v>
      </c>
      <c r="I682" s="8">
        <v>230000000</v>
      </c>
      <c r="J682" s="8" t="s">
        <v>1367</v>
      </c>
      <c r="K682" s="8" t="s">
        <v>1336</v>
      </c>
      <c r="L682" s="8" t="s">
        <v>1253</v>
      </c>
      <c r="M682" s="8">
        <v>230000000</v>
      </c>
      <c r="N682" s="8" t="s">
        <v>3536</v>
      </c>
      <c r="O682" s="8"/>
      <c r="P682" s="8"/>
      <c r="Q682" s="8"/>
      <c r="R682" s="5"/>
      <c r="S682" s="5" t="s">
        <v>1351</v>
      </c>
      <c r="T682" s="5" t="s">
        <v>1254</v>
      </c>
      <c r="U682" s="5">
        <v>0</v>
      </c>
      <c r="V682" s="5">
        <v>100</v>
      </c>
      <c r="W682" s="5">
        <v>0</v>
      </c>
      <c r="X682" s="5"/>
      <c r="Y682" s="5" t="s">
        <v>1255</v>
      </c>
      <c r="Z682" s="5"/>
      <c r="AA682" s="10"/>
      <c r="AB682" s="10">
        <v>22470000</v>
      </c>
      <c r="AC682" s="10">
        <f t="shared" si="11"/>
        <v>25166400.000000004</v>
      </c>
      <c r="AD682" s="5"/>
      <c r="AE682" s="10"/>
      <c r="AF682" s="10"/>
      <c r="AG682" s="8" t="s">
        <v>1328</v>
      </c>
      <c r="AH682" s="8" t="s">
        <v>1388</v>
      </c>
      <c r="AI682" s="8" t="s">
        <v>1389</v>
      </c>
      <c r="AJ682" s="8"/>
      <c r="AK682" s="8"/>
      <c r="AL682" s="8"/>
    </row>
    <row r="683" spans="1:38" ht="45" customHeight="1">
      <c r="A683" s="5" t="s">
        <v>856</v>
      </c>
      <c r="B683" s="8" t="s">
        <v>2734</v>
      </c>
      <c r="C683" s="64" t="s">
        <v>2735</v>
      </c>
      <c r="D683" s="8" t="s">
        <v>2736</v>
      </c>
      <c r="E683" s="8" t="s">
        <v>1307</v>
      </c>
      <c r="F683" s="8"/>
      <c r="G683" s="8"/>
      <c r="H683" s="14">
        <v>1</v>
      </c>
      <c r="I683" s="8" t="s">
        <v>237</v>
      </c>
      <c r="J683" s="8" t="s">
        <v>1198</v>
      </c>
      <c r="K683" s="8" t="s">
        <v>1336</v>
      </c>
      <c r="L683" s="8" t="s">
        <v>1253</v>
      </c>
      <c r="M683" s="8" t="s">
        <v>237</v>
      </c>
      <c r="N683" s="8" t="s">
        <v>3536</v>
      </c>
      <c r="O683" s="8"/>
      <c r="P683" s="8"/>
      <c r="Q683" s="8"/>
      <c r="R683" s="5"/>
      <c r="S683" s="5" t="s">
        <v>1346</v>
      </c>
      <c r="T683" s="5" t="s">
        <v>1254</v>
      </c>
      <c r="U683" s="5">
        <v>0</v>
      </c>
      <c r="V683" s="5">
        <v>100</v>
      </c>
      <c r="W683" s="5">
        <v>0</v>
      </c>
      <c r="X683" s="5"/>
      <c r="Y683" s="5" t="s">
        <v>1255</v>
      </c>
      <c r="Z683" s="5"/>
      <c r="AA683" s="10"/>
      <c r="AB683" s="10">
        <v>6620000</v>
      </c>
      <c r="AC683" s="10">
        <f t="shared" si="11"/>
        <v>7414400.0000000009</v>
      </c>
      <c r="AD683" s="5"/>
      <c r="AE683" s="10"/>
      <c r="AF683" s="10"/>
      <c r="AG683" s="8" t="s">
        <v>1328</v>
      </c>
      <c r="AH683" s="8" t="s">
        <v>2737</v>
      </c>
      <c r="AI683" s="8" t="s">
        <v>2738</v>
      </c>
      <c r="AJ683" s="8"/>
      <c r="AK683" s="8"/>
      <c r="AL683" s="8"/>
    </row>
    <row r="684" spans="1:38" ht="45" customHeight="1">
      <c r="A684" s="5" t="s">
        <v>858</v>
      </c>
      <c r="B684" s="8" t="s">
        <v>1927</v>
      </c>
      <c r="C684" s="64" t="s">
        <v>1136</v>
      </c>
      <c r="D684" s="8" t="s">
        <v>1136</v>
      </c>
      <c r="E684" s="8" t="s">
        <v>1307</v>
      </c>
      <c r="F684" s="8"/>
      <c r="G684" s="8"/>
      <c r="H684" s="14">
        <v>1</v>
      </c>
      <c r="I684" s="8" t="s">
        <v>237</v>
      </c>
      <c r="J684" s="8" t="s">
        <v>1874</v>
      </c>
      <c r="K684" s="8" t="s">
        <v>1397</v>
      </c>
      <c r="L684" s="8" t="s">
        <v>1253</v>
      </c>
      <c r="M684" s="8" t="s">
        <v>237</v>
      </c>
      <c r="N684" s="8" t="s">
        <v>3536</v>
      </c>
      <c r="O684" s="8"/>
      <c r="P684" s="8"/>
      <c r="Q684" s="8"/>
      <c r="R684" s="5"/>
      <c r="S684" s="5" t="s">
        <v>1397</v>
      </c>
      <c r="T684" s="5" t="s">
        <v>1254</v>
      </c>
      <c r="U684" s="5">
        <v>100</v>
      </c>
      <c r="V684" s="5">
        <v>0</v>
      </c>
      <c r="W684" s="5">
        <v>0</v>
      </c>
      <c r="X684" s="5"/>
      <c r="Y684" s="5" t="s">
        <v>1893</v>
      </c>
      <c r="Z684" s="5"/>
      <c r="AA684" s="10"/>
      <c r="AB684" s="10">
        <v>165960000</v>
      </c>
      <c r="AC684" s="10">
        <f>AB684</f>
        <v>165960000</v>
      </c>
      <c r="AD684" s="5"/>
      <c r="AE684" s="10"/>
      <c r="AF684" s="10"/>
      <c r="AG684" s="8" t="s">
        <v>1328</v>
      </c>
      <c r="AH684" s="8" t="s">
        <v>1928</v>
      </c>
      <c r="AI684" s="8" t="s">
        <v>1137</v>
      </c>
      <c r="AJ684" s="8"/>
      <c r="AK684" s="8"/>
      <c r="AL684" s="8"/>
    </row>
    <row r="685" spans="1:38" ht="45" customHeight="1">
      <c r="A685" s="5" t="s">
        <v>859</v>
      </c>
      <c r="B685" s="8" t="s">
        <v>1355</v>
      </c>
      <c r="C685" s="64" t="s">
        <v>1165</v>
      </c>
      <c r="D685" s="8" t="s">
        <v>1356</v>
      </c>
      <c r="E685" s="8" t="s">
        <v>15</v>
      </c>
      <c r="F685" s="8" t="s">
        <v>1296</v>
      </c>
      <c r="G685" s="8" t="s">
        <v>1297</v>
      </c>
      <c r="H685" s="14">
        <v>1</v>
      </c>
      <c r="I685" s="8" t="s">
        <v>237</v>
      </c>
      <c r="J685" s="8" t="s">
        <v>1357</v>
      </c>
      <c r="K685" s="8" t="s">
        <v>1336</v>
      </c>
      <c r="L685" s="8" t="s">
        <v>1253</v>
      </c>
      <c r="M685" s="8" t="s">
        <v>237</v>
      </c>
      <c r="N685" s="8" t="s">
        <v>3536</v>
      </c>
      <c r="O685" s="8"/>
      <c r="P685" s="8"/>
      <c r="Q685" s="8"/>
      <c r="R685" s="5"/>
      <c r="S685" s="5" t="s">
        <v>1351</v>
      </c>
      <c r="T685" s="5" t="s">
        <v>1254</v>
      </c>
      <c r="U685" s="5">
        <v>0</v>
      </c>
      <c r="V685" s="5">
        <v>100</v>
      </c>
      <c r="W685" s="5">
        <v>0</v>
      </c>
      <c r="X685" s="5"/>
      <c r="Y685" s="5" t="s">
        <v>1255</v>
      </c>
      <c r="Z685" s="5"/>
      <c r="AA685" s="10"/>
      <c r="AB685" s="10">
        <v>268548000</v>
      </c>
      <c r="AC685" s="10">
        <f t="shared" si="11"/>
        <v>300773760</v>
      </c>
      <c r="AD685" s="5"/>
      <c r="AE685" s="10"/>
      <c r="AF685" s="10"/>
      <c r="AG685" s="8" t="s">
        <v>1328</v>
      </c>
      <c r="AH685" s="8" t="s">
        <v>1358</v>
      </c>
      <c r="AI685" s="8" t="s">
        <v>1166</v>
      </c>
      <c r="AJ685" s="8"/>
      <c r="AK685" s="8"/>
      <c r="AL685" s="8"/>
    </row>
    <row r="686" spans="1:38" ht="45" customHeight="1">
      <c r="A686" s="5" t="s">
        <v>860</v>
      </c>
      <c r="B686" s="8" t="s">
        <v>1355</v>
      </c>
      <c r="C686" s="64" t="s">
        <v>1165</v>
      </c>
      <c r="D686" s="8" t="s">
        <v>1356</v>
      </c>
      <c r="E686" s="8" t="s">
        <v>15</v>
      </c>
      <c r="F686" s="8" t="s">
        <v>1257</v>
      </c>
      <c r="G686" s="8"/>
      <c r="H686" s="14">
        <v>1</v>
      </c>
      <c r="I686" s="8" t="s">
        <v>237</v>
      </c>
      <c r="J686" s="8" t="s">
        <v>1357</v>
      </c>
      <c r="K686" s="8" t="s">
        <v>1336</v>
      </c>
      <c r="L686" s="8" t="s">
        <v>1253</v>
      </c>
      <c r="M686" s="8" t="s">
        <v>237</v>
      </c>
      <c r="N686" s="8" t="s">
        <v>3536</v>
      </c>
      <c r="O686" s="8"/>
      <c r="P686" s="8"/>
      <c r="Q686" s="8"/>
      <c r="R686" s="5"/>
      <c r="S686" s="5" t="s">
        <v>1351</v>
      </c>
      <c r="T686" s="5" t="s">
        <v>1254</v>
      </c>
      <c r="U686" s="5">
        <v>0</v>
      </c>
      <c r="V686" s="5">
        <v>100</v>
      </c>
      <c r="W686" s="5">
        <v>0</v>
      </c>
      <c r="X686" s="5"/>
      <c r="Y686" s="5" t="s">
        <v>1255</v>
      </c>
      <c r="Z686" s="5"/>
      <c r="AA686" s="10"/>
      <c r="AB686" s="10">
        <v>372000</v>
      </c>
      <c r="AC686" s="10">
        <f t="shared" si="11"/>
        <v>416640.00000000006</v>
      </c>
      <c r="AD686" s="5"/>
      <c r="AE686" s="10"/>
      <c r="AF686" s="10"/>
      <c r="AG686" s="8" t="s">
        <v>1328</v>
      </c>
      <c r="AH686" s="8" t="s">
        <v>1359</v>
      </c>
      <c r="AI686" s="8" t="s">
        <v>1167</v>
      </c>
      <c r="AJ686" s="8"/>
      <c r="AK686" s="8"/>
      <c r="AL686" s="8"/>
    </row>
    <row r="687" spans="1:38" ht="45" customHeight="1">
      <c r="A687" s="5" t="s">
        <v>862</v>
      </c>
      <c r="B687" s="8" t="s">
        <v>1360</v>
      </c>
      <c r="C687" s="64" t="s">
        <v>1059</v>
      </c>
      <c r="D687" s="8" t="s">
        <v>1059</v>
      </c>
      <c r="E687" s="8" t="s">
        <v>1307</v>
      </c>
      <c r="F687" s="8"/>
      <c r="G687" s="8"/>
      <c r="H687" s="14">
        <v>1</v>
      </c>
      <c r="I687" s="8" t="s">
        <v>237</v>
      </c>
      <c r="J687" s="8" t="s">
        <v>1357</v>
      </c>
      <c r="K687" s="8" t="s">
        <v>1336</v>
      </c>
      <c r="L687" s="8" t="s">
        <v>1253</v>
      </c>
      <c r="M687" s="8" t="s">
        <v>237</v>
      </c>
      <c r="N687" s="8" t="s">
        <v>3536</v>
      </c>
      <c r="O687" s="8"/>
      <c r="P687" s="8"/>
      <c r="Q687" s="8"/>
      <c r="R687" s="5"/>
      <c r="S687" s="5" t="s">
        <v>1346</v>
      </c>
      <c r="T687" s="5" t="s">
        <v>1254</v>
      </c>
      <c r="U687" s="5">
        <v>0</v>
      </c>
      <c r="V687" s="5">
        <v>100</v>
      </c>
      <c r="W687" s="5">
        <v>0</v>
      </c>
      <c r="X687" s="5"/>
      <c r="Y687" s="5" t="s">
        <v>1255</v>
      </c>
      <c r="Z687" s="5"/>
      <c r="AA687" s="10"/>
      <c r="AB687" s="10">
        <v>13735000</v>
      </c>
      <c r="AC687" s="10">
        <f t="shared" si="11"/>
        <v>15383200.000000002</v>
      </c>
      <c r="AD687" s="5"/>
      <c r="AE687" s="10"/>
      <c r="AF687" s="10"/>
      <c r="AG687" s="8" t="s">
        <v>1328</v>
      </c>
      <c r="AH687" s="8" t="s">
        <v>1361</v>
      </c>
      <c r="AI687" s="8" t="s">
        <v>1168</v>
      </c>
      <c r="AJ687" s="8"/>
      <c r="AK687" s="8"/>
      <c r="AL687" s="8"/>
    </row>
    <row r="688" spans="1:38" ht="45" customHeight="1">
      <c r="A688" s="5" t="s">
        <v>864</v>
      </c>
      <c r="B688" s="8" t="s">
        <v>1360</v>
      </c>
      <c r="C688" s="64" t="s">
        <v>1059</v>
      </c>
      <c r="D688" s="8" t="s">
        <v>1059</v>
      </c>
      <c r="E688" s="8" t="s">
        <v>1252</v>
      </c>
      <c r="F688" s="8"/>
      <c r="G688" s="8"/>
      <c r="H688" s="14">
        <v>1</v>
      </c>
      <c r="I688" s="8" t="s">
        <v>237</v>
      </c>
      <c r="J688" s="8" t="s">
        <v>1357</v>
      </c>
      <c r="K688" s="8" t="s">
        <v>1336</v>
      </c>
      <c r="L688" s="8" t="s">
        <v>1253</v>
      </c>
      <c r="M688" s="8" t="s">
        <v>237</v>
      </c>
      <c r="N688" s="8" t="s">
        <v>3536</v>
      </c>
      <c r="O688" s="8"/>
      <c r="P688" s="8"/>
      <c r="Q688" s="8"/>
      <c r="R688" s="5"/>
      <c r="S688" s="5" t="s">
        <v>1351</v>
      </c>
      <c r="T688" s="5" t="s">
        <v>1254</v>
      </c>
      <c r="U688" s="5">
        <v>0</v>
      </c>
      <c r="V688" s="5">
        <v>100</v>
      </c>
      <c r="W688" s="5">
        <v>0</v>
      </c>
      <c r="X688" s="5"/>
      <c r="Y688" s="5" t="s">
        <v>1255</v>
      </c>
      <c r="Z688" s="5"/>
      <c r="AA688" s="10"/>
      <c r="AB688" s="10">
        <v>3103000</v>
      </c>
      <c r="AC688" s="10">
        <f t="shared" si="11"/>
        <v>3475360.0000000005</v>
      </c>
      <c r="AD688" s="5"/>
      <c r="AE688" s="10"/>
      <c r="AF688" s="10"/>
      <c r="AG688" s="8" t="s">
        <v>1328</v>
      </c>
      <c r="AH688" s="8" t="s">
        <v>1362</v>
      </c>
      <c r="AI688" s="8" t="s">
        <v>1169</v>
      </c>
      <c r="AJ688" s="8"/>
      <c r="AK688" s="8"/>
      <c r="AL688" s="8"/>
    </row>
    <row r="689" spans="1:38" ht="45" customHeight="1">
      <c r="A689" s="5" t="s">
        <v>866</v>
      </c>
      <c r="B689" s="8" t="s">
        <v>1355</v>
      </c>
      <c r="C689" s="64" t="s">
        <v>1165</v>
      </c>
      <c r="D689" s="8" t="s">
        <v>1356</v>
      </c>
      <c r="E689" s="8" t="s">
        <v>15</v>
      </c>
      <c r="F689" s="8" t="s">
        <v>1257</v>
      </c>
      <c r="G689" s="8"/>
      <c r="H689" s="14">
        <v>1</v>
      </c>
      <c r="I689" s="8" t="s">
        <v>237</v>
      </c>
      <c r="J689" s="8" t="s">
        <v>1357</v>
      </c>
      <c r="K689" s="8" t="s">
        <v>1336</v>
      </c>
      <c r="L689" s="8" t="s">
        <v>1253</v>
      </c>
      <c r="M689" s="8" t="s">
        <v>237</v>
      </c>
      <c r="N689" s="8" t="s">
        <v>3536</v>
      </c>
      <c r="O689" s="8"/>
      <c r="P689" s="8"/>
      <c r="Q689" s="8"/>
      <c r="R689" s="5"/>
      <c r="S689" s="5" t="s">
        <v>1351</v>
      </c>
      <c r="T689" s="5" t="s">
        <v>1254</v>
      </c>
      <c r="U689" s="5">
        <v>0</v>
      </c>
      <c r="V689" s="5">
        <v>100</v>
      </c>
      <c r="W689" s="5">
        <v>0</v>
      </c>
      <c r="X689" s="5"/>
      <c r="Y689" s="5" t="s">
        <v>1255</v>
      </c>
      <c r="Z689" s="5"/>
      <c r="AA689" s="10"/>
      <c r="AB689" s="10">
        <v>417000</v>
      </c>
      <c r="AC689" s="10">
        <f t="shared" si="11"/>
        <v>467040.00000000006</v>
      </c>
      <c r="AD689" s="5"/>
      <c r="AE689" s="10"/>
      <c r="AF689" s="10"/>
      <c r="AG689" s="8" t="s">
        <v>1328</v>
      </c>
      <c r="AH689" s="8" t="s">
        <v>1363</v>
      </c>
      <c r="AI689" s="8" t="s">
        <v>1170</v>
      </c>
      <c r="AJ689" s="8"/>
      <c r="AK689" s="8"/>
      <c r="AL689" s="8"/>
    </row>
    <row r="690" spans="1:38" ht="45" customHeight="1">
      <c r="A690" s="5" t="s">
        <v>867</v>
      </c>
      <c r="B690" s="8" t="s">
        <v>1259</v>
      </c>
      <c r="C690" s="64" t="s">
        <v>1013</v>
      </c>
      <c r="D690" s="8" t="s">
        <v>1013</v>
      </c>
      <c r="E690" s="8" t="s">
        <v>1252</v>
      </c>
      <c r="F690" s="8"/>
      <c r="G690" s="8"/>
      <c r="H690" s="14">
        <v>1</v>
      </c>
      <c r="I690" s="8" t="s">
        <v>237</v>
      </c>
      <c r="J690" s="8" t="s">
        <v>1357</v>
      </c>
      <c r="K690" s="8" t="s">
        <v>1336</v>
      </c>
      <c r="L690" s="8" t="s">
        <v>1253</v>
      </c>
      <c r="M690" s="8" t="s">
        <v>237</v>
      </c>
      <c r="N690" s="8" t="s">
        <v>3536</v>
      </c>
      <c r="O690" s="8"/>
      <c r="P690" s="8"/>
      <c r="Q690" s="8"/>
      <c r="R690" s="5"/>
      <c r="S690" s="5" t="s">
        <v>1351</v>
      </c>
      <c r="T690" s="5" t="s">
        <v>1254</v>
      </c>
      <c r="U690" s="5">
        <v>0</v>
      </c>
      <c r="V690" s="5">
        <v>100</v>
      </c>
      <c r="W690" s="5">
        <v>0</v>
      </c>
      <c r="X690" s="5"/>
      <c r="Y690" s="5" t="s">
        <v>1255</v>
      </c>
      <c r="Z690" s="5"/>
      <c r="AA690" s="10"/>
      <c r="AB690" s="10">
        <v>4000000</v>
      </c>
      <c r="AC690" s="10">
        <f t="shared" si="11"/>
        <v>4480000</v>
      </c>
      <c r="AD690" s="5"/>
      <c r="AE690" s="10"/>
      <c r="AF690" s="10"/>
      <c r="AG690" s="8" t="s">
        <v>1328</v>
      </c>
      <c r="AH690" s="8" t="s">
        <v>1364</v>
      </c>
      <c r="AI690" s="8" t="s">
        <v>1178</v>
      </c>
      <c r="AJ690" s="8"/>
      <c r="AK690" s="8"/>
      <c r="AL690" s="8"/>
    </row>
    <row r="691" spans="1:38" ht="45" customHeight="1">
      <c r="A691" s="5" t="s">
        <v>868</v>
      </c>
      <c r="B691" s="8" t="s">
        <v>1892</v>
      </c>
      <c r="C691" s="64" t="s">
        <v>1092</v>
      </c>
      <c r="D691" s="8" t="s">
        <v>1901</v>
      </c>
      <c r="E691" s="8" t="s">
        <v>15</v>
      </c>
      <c r="F691" s="8" t="s">
        <v>1381</v>
      </c>
      <c r="G691" s="8"/>
      <c r="H691" s="14">
        <v>1</v>
      </c>
      <c r="I691" s="8" t="s">
        <v>237</v>
      </c>
      <c r="J691" s="8" t="s">
        <v>1874</v>
      </c>
      <c r="K691" s="8" t="s">
        <v>1336</v>
      </c>
      <c r="L691" s="8" t="s">
        <v>1253</v>
      </c>
      <c r="M691" s="8" t="s">
        <v>237</v>
      </c>
      <c r="N691" s="8" t="s">
        <v>3536</v>
      </c>
      <c r="O691" s="8"/>
      <c r="P691" s="8"/>
      <c r="Q691" s="8"/>
      <c r="R691" s="5"/>
      <c r="S691" s="5" t="s">
        <v>1351</v>
      </c>
      <c r="T691" s="5" t="s">
        <v>1254</v>
      </c>
      <c r="U691" s="5">
        <v>50</v>
      </c>
      <c r="V691" s="5">
        <v>50</v>
      </c>
      <c r="W691" s="5">
        <v>0</v>
      </c>
      <c r="X691" s="5"/>
      <c r="Y691" s="5" t="s">
        <v>1893</v>
      </c>
      <c r="Z691" s="5"/>
      <c r="AA691" s="10"/>
      <c r="AB691" s="10">
        <v>88929000</v>
      </c>
      <c r="AC691" s="10">
        <f>AB691</f>
        <v>88929000</v>
      </c>
      <c r="AD691" s="5"/>
      <c r="AE691" s="10"/>
      <c r="AF691" s="10"/>
      <c r="AG691" s="8" t="s">
        <v>1328</v>
      </c>
      <c r="AH691" s="8" t="s">
        <v>1894</v>
      </c>
      <c r="AI691" s="8" t="s">
        <v>1895</v>
      </c>
      <c r="AJ691" s="8"/>
      <c r="AK691" s="8"/>
      <c r="AL691" s="8"/>
    </row>
    <row r="692" spans="1:38" ht="45" customHeight="1">
      <c r="A692" s="5" t="s">
        <v>869</v>
      </c>
      <c r="B692" s="8" t="s">
        <v>3110</v>
      </c>
      <c r="C692" s="64" t="s">
        <v>3111</v>
      </c>
      <c r="D692" s="8" t="s">
        <v>3111</v>
      </c>
      <c r="E692" s="8" t="s">
        <v>15</v>
      </c>
      <c r="F692" s="8" t="s">
        <v>1381</v>
      </c>
      <c r="G692" s="8"/>
      <c r="H692" s="14">
        <v>1</v>
      </c>
      <c r="I692" s="8" t="s">
        <v>237</v>
      </c>
      <c r="J692" s="8" t="s">
        <v>1874</v>
      </c>
      <c r="K692" s="8" t="s">
        <v>1336</v>
      </c>
      <c r="L692" s="8" t="s">
        <v>1253</v>
      </c>
      <c r="M692" s="8" t="s">
        <v>237</v>
      </c>
      <c r="N692" s="8" t="s">
        <v>3536</v>
      </c>
      <c r="O692" s="8"/>
      <c r="P692" s="8"/>
      <c r="Q692" s="8"/>
      <c r="R692" s="5"/>
      <c r="S692" s="5" t="s">
        <v>1351</v>
      </c>
      <c r="T692" s="5" t="s">
        <v>1254</v>
      </c>
      <c r="U692" s="5">
        <v>100</v>
      </c>
      <c r="V692" s="5">
        <v>0</v>
      </c>
      <c r="W692" s="5">
        <v>0</v>
      </c>
      <c r="X692" s="5"/>
      <c r="Y692" s="5" t="s">
        <v>1893</v>
      </c>
      <c r="Z692" s="5"/>
      <c r="AA692" s="10"/>
      <c r="AB692" s="10">
        <v>2245000</v>
      </c>
      <c r="AC692" s="10">
        <f>AB692</f>
        <v>2245000</v>
      </c>
      <c r="AD692" s="5"/>
      <c r="AE692" s="10"/>
      <c r="AF692" s="10"/>
      <c r="AG692" s="8" t="s">
        <v>1328</v>
      </c>
      <c r="AH692" s="8" t="s">
        <v>1896</v>
      </c>
      <c r="AI692" s="8" t="s">
        <v>1897</v>
      </c>
      <c r="AJ692" s="8"/>
      <c r="AK692" s="8"/>
      <c r="AL692" s="8"/>
    </row>
    <row r="693" spans="1:38" ht="45" customHeight="1">
      <c r="A693" s="5" t="s">
        <v>870</v>
      </c>
      <c r="B693" s="8" t="s">
        <v>1898</v>
      </c>
      <c r="C693" s="64" t="s">
        <v>1095</v>
      </c>
      <c r="D693" s="8" t="s">
        <v>1095</v>
      </c>
      <c r="E693" s="8" t="s">
        <v>15</v>
      </c>
      <c r="F693" s="8" t="s">
        <v>1381</v>
      </c>
      <c r="G693" s="8"/>
      <c r="H693" s="14">
        <v>1</v>
      </c>
      <c r="I693" s="8" t="s">
        <v>237</v>
      </c>
      <c r="J693" s="8" t="s">
        <v>1874</v>
      </c>
      <c r="K693" s="8" t="s">
        <v>1336</v>
      </c>
      <c r="L693" s="8" t="s">
        <v>1253</v>
      </c>
      <c r="M693" s="8" t="s">
        <v>237</v>
      </c>
      <c r="N693" s="8" t="s">
        <v>3536</v>
      </c>
      <c r="O693" s="8"/>
      <c r="P693" s="8"/>
      <c r="Q693" s="8"/>
      <c r="R693" s="5"/>
      <c r="S693" s="5" t="s">
        <v>1351</v>
      </c>
      <c r="T693" s="5" t="s">
        <v>1254</v>
      </c>
      <c r="U693" s="5">
        <v>100</v>
      </c>
      <c r="V693" s="5">
        <v>0</v>
      </c>
      <c r="W693" s="5">
        <v>0</v>
      </c>
      <c r="X693" s="5"/>
      <c r="Y693" s="5" t="s">
        <v>1893</v>
      </c>
      <c r="Z693" s="5"/>
      <c r="AA693" s="10"/>
      <c r="AB693" s="10">
        <v>35000</v>
      </c>
      <c r="AC693" s="10">
        <f>AB693</f>
        <v>35000</v>
      </c>
      <c r="AD693" s="5"/>
      <c r="AE693" s="10"/>
      <c r="AF693" s="10"/>
      <c r="AG693" s="8" t="s">
        <v>1328</v>
      </c>
      <c r="AH693" s="8" t="s">
        <v>1899</v>
      </c>
      <c r="AI693" s="8" t="s">
        <v>1900</v>
      </c>
      <c r="AJ693" s="8"/>
      <c r="AK693" s="8"/>
      <c r="AL693" s="8"/>
    </row>
    <row r="694" spans="1:38" ht="45" customHeight="1">
      <c r="A694" s="5" t="s">
        <v>872</v>
      </c>
      <c r="B694" s="8" t="s">
        <v>1360</v>
      </c>
      <c r="C694" s="64" t="s">
        <v>1059</v>
      </c>
      <c r="D694" s="8" t="s">
        <v>1059</v>
      </c>
      <c r="E694" s="8" t="s">
        <v>1307</v>
      </c>
      <c r="F694" s="8"/>
      <c r="G694" s="8"/>
      <c r="H694" s="14">
        <v>1</v>
      </c>
      <c r="I694" s="8" t="s">
        <v>237</v>
      </c>
      <c r="J694" s="8" t="s">
        <v>1874</v>
      </c>
      <c r="K694" s="8" t="s">
        <v>1351</v>
      </c>
      <c r="L694" s="8" t="s">
        <v>1253</v>
      </c>
      <c r="M694" s="8" t="s">
        <v>237</v>
      </c>
      <c r="N694" s="8" t="s">
        <v>3536</v>
      </c>
      <c r="O694" s="8"/>
      <c r="P694" s="8"/>
      <c r="Q694" s="8"/>
      <c r="R694" s="5"/>
      <c r="S694" s="5" t="s">
        <v>1346</v>
      </c>
      <c r="T694" s="5" t="s">
        <v>1254</v>
      </c>
      <c r="U694" s="5">
        <v>100</v>
      </c>
      <c r="V694" s="5">
        <v>0</v>
      </c>
      <c r="W694" s="5">
        <v>0</v>
      </c>
      <c r="X694" s="5"/>
      <c r="Y694" s="5" t="s">
        <v>1255</v>
      </c>
      <c r="Z694" s="5"/>
      <c r="AA694" s="10"/>
      <c r="AB694" s="10">
        <v>12231000</v>
      </c>
      <c r="AC694" s="10">
        <f t="shared" si="11"/>
        <v>13698720.000000002</v>
      </c>
      <c r="AD694" s="5"/>
      <c r="AE694" s="10"/>
      <c r="AF694" s="10"/>
      <c r="AG694" s="8" t="s">
        <v>1328</v>
      </c>
      <c r="AH694" s="8" t="s">
        <v>1902</v>
      </c>
      <c r="AI694" s="8" t="s">
        <v>1105</v>
      </c>
      <c r="AJ694" s="8"/>
      <c r="AK694" s="8"/>
      <c r="AL694" s="8"/>
    </row>
    <row r="695" spans="1:38" ht="45" customHeight="1">
      <c r="A695" s="22" t="s">
        <v>874</v>
      </c>
      <c r="B695" s="21" t="s">
        <v>1360</v>
      </c>
      <c r="C695" s="65" t="s">
        <v>1059</v>
      </c>
      <c r="D695" s="21" t="s">
        <v>1059</v>
      </c>
      <c r="E695" s="8" t="s">
        <v>1307</v>
      </c>
      <c r="F695" s="21"/>
      <c r="G695" s="21"/>
      <c r="H695" s="14">
        <v>1</v>
      </c>
      <c r="I695" s="21" t="s">
        <v>237</v>
      </c>
      <c r="J695" s="21" t="s">
        <v>1874</v>
      </c>
      <c r="K695" s="21" t="s">
        <v>1351</v>
      </c>
      <c r="L695" s="21" t="s">
        <v>1253</v>
      </c>
      <c r="M695" s="21" t="s">
        <v>237</v>
      </c>
      <c r="N695" s="8" t="s">
        <v>3536</v>
      </c>
      <c r="O695" s="21"/>
      <c r="P695" s="21"/>
      <c r="Q695" s="21"/>
      <c r="R695" s="22"/>
      <c r="S695" s="5" t="s">
        <v>1346</v>
      </c>
      <c r="T695" s="5" t="s">
        <v>1254</v>
      </c>
      <c r="U695" s="22">
        <v>100</v>
      </c>
      <c r="V695" s="5">
        <v>0</v>
      </c>
      <c r="W695" s="5">
        <v>0</v>
      </c>
      <c r="X695" s="22"/>
      <c r="Y695" s="22" t="s">
        <v>1255</v>
      </c>
      <c r="Z695" s="22"/>
      <c r="AA695" s="19"/>
      <c r="AB695" s="19">
        <v>16265056</v>
      </c>
      <c r="AC695" s="10">
        <f t="shared" si="11"/>
        <v>18216862.720000003</v>
      </c>
      <c r="AD695" s="22"/>
      <c r="AE695" s="19"/>
      <c r="AF695" s="19"/>
      <c r="AG695" s="21" t="s">
        <v>1328</v>
      </c>
      <c r="AH695" s="21" t="s">
        <v>1903</v>
      </c>
      <c r="AI695" s="21" t="s">
        <v>1108</v>
      </c>
      <c r="AJ695" s="21"/>
      <c r="AK695" s="21"/>
      <c r="AL695" s="21"/>
    </row>
    <row r="696" spans="1:38" ht="45" customHeight="1">
      <c r="A696" s="5" t="s">
        <v>875</v>
      </c>
      <c r="B696" s="8" t="s">
        <v>1360</v>
      </c>
      <c r="C696" s="64" t="s">
        <v>1059</v>
      </c>
      <c r="D696" s="8" t="s">
        <v>1059</v>
      </c>
      <c r="E696" s="8" t="s">
        <v>1307</v>
      </c>
      <c r="F696" s="8"/>
      <c r="G696" s="8"/>
      <c r="H696" s="14">
        <v>1</v>
      </c>
      <c r="I696" s="8" t="s">
        <v>237</v>
      </c>
      <c r="J696" s="8" t="s">
        <v>1874</v>
      </c>
      <c r="K696" s="8" t="s">
        <v>1351</v>
      </c>
      <c r="L696" s="8" t="s">
        <v>1253</v>
      </c>
      <c r="M696" s="8" t="s">
        <v>237</v>
      </c>
      <c r="N696" s="8" t="s">
        <v>3536</v>
      </c>
      <c r="O696" s="8"/>
      <c r="P696" s="8"/>
      <c r="Q696" s="8"/>
      <c r="R696" s="5"/>
      <c r="S696" s="5" t="s">
        <v>1346</v>
      </c>
      <c r="T696" s="5" t="s">
        <v>1254</v>
      </c>
      <c r="U696" s="5">
        <v>100</v>
      </c>
      <c r="V696" s="5">
        <v>0</v>
      </c>
      <c r="W696" s="5">
        <v>0</v>
      </c>
      <c r="X696" s="5"/>
      <c r="Y696" s="5" t="s">
        <v>1255</v>
      </c>
      <c r="Z696" s="5"/>
      <c r="AA696" s="10"/>
      <c r="AB696" s="10">
        <v>15375257</v>
      </c>
      <c r="AC696" s="10">
        <f t="shared" si="11"/>
        <v>17220287.84</v>
      </c>
      <c r="AD696" s="5"/>
      <c r="AE696" s="10"/>
      <c r="AF696" s="10"/>
      <c r="AG696" s="8" t="s">
        <v>1328</v>
      </c>
      <c r="AH696" s="8" t="s">
        <v>1904</v>
      </c>
      <c r="AI696" s="8" t="s">
        <v>1905</v>
      </c>
      <c r="AJ696" s="8"/>
      <c r="AK696" s="8"/>
      <c r="AL696" s="8"/>
    </row>
    <row r="697" spans="1:38" ht="45" customHeight="1">
      <c r="A697" s="34" t="s">
        <v>876</v>
      </c>
      <c r="B697" s="41" t="s">
        <v>1251</v>
      </c>
      <c r="C697" s="30" t="s">
        <v>1174</v>
      </c>
      <c r="D697" s="42" t="s">
        <v>1174</v>
      </c>
      <c r="E697" s="8" t="s">
        <v>1252</v>
      </c>
      <c r="F697" s="43"/>
      <c r="G697" s="34"/>
      <c r="H697" s="14">
        <v>1</v>
      </c>
      <c r="I697" s="30">
        <v>230000000</v>
      </c>
      <c r="J697" s="30" t="s">
        <v>16</v>
      </c>
      <c r="K697" s="30" t="s">
        <v>1336</v>
      </c>
      <c r="L697" s="30" t="s">
        <v>1253</v>
      </c>
      <c r="M697" s="30">
        <v>230000000</v>
      </c>
      <c r="N697" s="8" t="s">
        <v>3536</v>
      </c>
      <c r="O697" s="44"/>
      <c r="P697" s="44"/>
      <c r="Q697" s="34"/>
      <c r="R697" s="43" t="s">
        <v>1254</v>
      </c>
      <c r="S697" s="43"/>
      <c r="T697" s="43"/>
      <c r="U697" s="5">
        <v>0</v>
      </c>
      <c r="V697" s="45">
        <v>100</v>
      </c>
      <c r="W697" s="5">
        <v>0</v>
      </c>
      <c r="X697" s="43"/>
      <c r="Y697" s="43" t="s">
        <v>1255</v>
      </c>
      <c r="Z697" s="5"/>
      <c r="AA697" s="46"/>
      <c r="AB697" s="48">
        <v>2608000</v>
      </c>
      <c r="AC697" s="10">
        <f t="shared" si="11"/>
        <v>2920960.0000000005</v>
      </c>
      <c r="AD697" s="46"/>
      <c r="AE697" s="47"/>
      <c r="AF697" s="47"/>
      <c r="AG697" s="43" t="s">
        <v>1328</v>
      </c>
      <c r="AH697" s="32" t="s">
        <v>1256</v>
      </c>
      <c r="AI697" s="30" t="s">
        <v>1175</v>
      </c>
      <c r="AJ697" s="8"/>
      <c r="AK697" s="8"/>
      <c r="AL697" s="8"/>
    </row>
    <row r="698" spans="1:38" ht="45" customHeight="1">
      <c r="A698" s="34" t="s">
        <v>877</v>
      </c>
      <c r="B698" s="41" t="s">
        <v>1251</v>
      </c>
      <c r="C698" s="30" t="s">
        <v>1174</v>
      </c>
      <c r="D698" s="42" t="s">
        <v>1174</v>
      </c>
      <c r="E698" s="30" t="s">
        <v>15</v>
      </c>
      <c r="F698" s="43" t="s">
        <v>1257</v>
      </c>
      <c r="G698" s="34"/>
      <c r="H698" s="14">
        <v>1</v>
      </c>
      <c r="I698" s="30">
        <v>230000000</v>
      </c>
      <c r="J698" s="30" t="s">
        <v>16</v>
      </c>
      <c r="K698" s="30" t="s">
        <v>1336</v>
      </c>
      <c r="L698" s="30" t="s">
        <v>1253</v>
      </c>
      <c r="M698" s="30">
        <v>230000000</v>
      </c>
      <c r="N698" s="8" t="s">
        <v>3536</v>
      </c>
      <c r="O698" s="44"/>
      <c r="P698" s="49"/>
      <c r="Q698" s="50"/>
      <c r="R698" s="43" t="s">
        <v>1254</v>
      </c>
      <c r="S698" s="43"/>
      <c r="T698" s="43"/>
      <c r="U698" s="5">
        <v>0</v>
      </c>
      <c r="V698" s="45">
        <v>100</v>
      </c>
      <c r="W698" s="5">
        <v>0</v>
      </c>
      <c r="X698" s="43"/>
      <c r="Y698" s="43" t="s">
        <v>1255</v>
      </c>
      <c r="Z698" s="5"/>
      <c r="AA698" s="46"/>
      <c r="AB698" s="48">
        <v>450000</v>
      </c>
      <c r="AC698" s="10">
        <f t="shared" si="11"/>
        <v>504000.00000000006</v>
      </c>
      <c r="AD698" s="46"/>
      <c r="AE698" s="47"/>
      <c r="AF698" s="47"/>
      <c r="AG698" s="43" t="s">
        <v>1328</v>
      </c>
      <c r="AH698" s="32" t="s">
        <v>1258</v>
      </c>
      <c r="AI698" s="30" t="s">
        <v>1176</v>
      </c>
      <c r="AJ698" s="8"/>
      <c r="AK698" s="8"/>
      <c r="AL698" s="8"/>
    </row>
    <row r="699" spans="1:38" ht="45" customHeight="1">
      <c r="A699" s="34" t="s">
        <v>878</v>
      </c>
      <c r="B699" s="41" t="s">
        <v>1259</v>
      </c>
      <c r="C699" s="30" t="s">
        <v>1013</v>
      </c>
      <c r="D699" s="42" t="s">
        <v>1013</v>
      </c>
      <c r="E699" s="30" t="s">
        <v>15</v>
      </c>
      <c r="F699" s="43" t="s">
        <v>1260</v>
      </c>
      <c r="G699" s="34"/>
      <c r="H699" s="14">
        <v>1</v>
      </c>
      <c r="I699" s="30">
        <v>230000000</v>
      </c>
      <c r="J699" s="30" t="s">
        <v>16</v>
      </c>
      <c r="K699" s="30" t="s">
        <v>1336</v>
      </c>
      <c r="L699" s="30" t="s">
        <v>1253</v>
      </c>
      <c r="M699" s="30">
        <v>230000000</v>
      </c>
      <c r="N699" s="8" t="s">
        <v>3536</v>
      </c>
      <c r="O699" s="44"/>
      <c r="P699" s="44"/>
      <c r="Q699" s="34"/>
      <c r="R699" s="43" t="s">
        <v>1254</v>
      </c>
      <c r="S699" s="43"/>
      <c r="T699" s="43"/>
      <c r="U699" s="5">
        <v>0</v>
      </c>
      <c r="V699" s="45">
        <v>100</v>
      </c>
      <c r="W699" s="5">
        <v>0</v>
      </c>
      <c r="X699" s="43"/>
      <c r="Y699" s="43" t="s">
        <v>1255</v>
      </c>
      <c r="Z699" s="5"/>
      <c r="AA699" s="46"/>
      <c r="AB699" s="48">
        <v>5370000</v>
      </c>
      <c r="AC699" s="10">
        <f t="shared" si="11"/>
        <v>6014400.0000000009</v>
      </c>
      <c r="AD699" s="46"/>
      <c r="AE699" s="47"/>
      <c r="AF699" s="47"/>
      <c r="AG699" s="43" t="s">
        <v>1328</v>
      </c>
      <c r="AH699" s="32" t="s">
        <v>1261</v>
      </c>
      <c r="AI699" s="30" t="s">
        <v>1262</v>
      </c>
      <c r="AJ699" s="8"/>
      <c r="AK699" s="8"/>
      <c r="AL699" s="8"/>
    </row>
    <row r="700" spans="1:38" ht="45" customHeight="1">
      <c r="A700" s="34" t="s">
        <v>879</v>
      </c>
      <c r="B700" s="41" t="s">
        <v>1263</v>
      </c>
      <c r="C700" s="30" t="s">
        <v>1171</v>
      </c>
      <c r="D700" s="42" t="s">
        <v>1171</v>
      </c>
      <c r="E700" s="30" t="s">
        <v>15</v>
      </c>
      <c r="F700" s="43" t="s">
        <v>1260</v>
      </c>
      <c r="G700" s="34"/>
      <c r="H700" s="14">
        <v>1</v>
      </c>
      <c r="I700" s="30">
        <v>230000000</v>
      </c>
      <c r="J700" s="30" t="s">
        <v>16</v>
      </c>
      <c r="K700" s="30" t="s">
        <v>1336</v>
      </c>
      <c r="L700" s="30" t="s">
        <v>1253</v>
      </c>
      <c r="M700" s="30">
        <v>230000000</v>
      </c>
      <c r="N700" s="8" t="s">
        <v>3536</v>
      </c>
      <c r="O700" s="34"/>
      <c r="P700" s="34"/>
      <c r="Q700" s="34"/>
      <c r="R700" s="43" t="s">
        <v>1254</v>
      </c>
      <c r="S700" s="43"/>
      <c r="T700" s="43"/>
      <c r="U700" s="45">
        <v>100</v>
      </c>
      <c r="V700" s="5">
        <v>0</v>
      </c>
      <c r="W700" s="5">
        <v>0</v>
      </c>
      <c r="X700" s="43"/>
      <c r="Y700" s="43" t="s">
        <v>1255</v>
      </c>
      <c r="Z700" s="5"/>
      <c r="AA700" s="46"/>
      <c r="AB700" s="48">
        <v>1060000</v>
      </c>
      <c r="AC700" s="10">
        <f t="shared" si="11"/>
        <v>1187200</v>
      </c>
      <c r="AD700" s="46"/>
      <c r="AE700" s="47"/>
      <c r="AF700" s="47"/>
      <c r="AG700" s="43" t="s">
        <v>1328</v>
      </c>
      <c r="AH700" s="32" t="s">
        <v>1264</v>
      </c>
      <c r="AI700" s="30" t="s">
        <v>1265</v>
      </c>
      <c r="AJ700" s="8"/>
      <c r="AK700" s="8"/>
      <c r="AL700" s="8"/>
    </row>
    <row r="701" spans="1:38" ht="45" customHeight="1">
      <c r="A701" s="34" t="s">
        <v>880</v>
      </c>
      <c r="B701" s="41" t="s">
        <v>1266</v>
      </c>
      <c r="C701" s="30" t="s">
        <v>1267</v>
      </c>
      <c r="D701" s="42" t="s">
        <v>1268</v>
      </c>
      <c r="E701" s="30" t="s">
        <v>15</v>
      </c>
      <c r="F701" s="34" t="s">
        <v>1269</v>
      </c>
      <c r="G701" s="34"/>
      <c r="H701" s="14">
        <v>1</v>
      </c>
      <c r="I701" s="30">
        <v>230000000</v>
      </c>
      <c r="J701" s="30" t="s">
        <v>16</v>
      </c>
      <c r="K701" s="30" t="s">
        <v>1336</v>
      </c>
      <c r="L701" s="30" t="s">
        <v>1253</v>
      </c>
      <c r="M701" s="30">
        <v>230000000</v>
      </c>
      <c r="N701" s="8" t="s">
        <v>3536</v>
      </c>
      <c r="O701" s="34"/>
      <c r="P701" s="34"/>
      <c r="Q701" s="34"/>
      <c r="R701" s="43" t="s">
        <v>1254</v>
      </c>
      <c r="S701" s="43"/>
      <c r="T701" s="43"/>
      <c r="U701" s="5">
        <v>0</v>
      </c>
      <c r="V701" s="45">
        <v>100</v>
      </c>
      <c r="W701" s="5">
        <v>0</v>
      </c>
      <c r="X701" s="43"/>
      <c r="Y701" s="43" t="s">
        <v>1255</v>
      </c>
      <c r="Z701" s="5"/>
      <c r="AA701" s="46"/>
      <c r="AB701" s="48">
        <v>11335000</v>
      </c>
      <c r="AC701" s="10">
        <f t="shared" si="11"/>
        <v>12695200.000000002</v>
      </c>
      <c r="AD701" s="46"/>
      <c r="AE701" s="47"/>
      <c r="AF701" s="47"/>
      <c r="AG701" s="43" t="s">
        <v>1328</v>
      </c>
      <c r="AH701" s="32" t="s">
        <v>1270</v>
      </c>
      <c r="AI701" s="30" t="s">
        <v>1271</v>
      </c>
      <c r="AJ701" s="8"/>
      <c r="AK701" s="8"/>
      <c r="AL701" s="8"/>
    </row>
    <row r="702" spans="1:38" ht="45" customHeight="1">
      <c r="A702" s="34" t="s">
        <v>881</v>
      </c>
      <c r="B702" s="41" t="s">
        <v>1272</v>
      </c>
      <c r="C702" s="30" t="s">
        <v>1184</v>
      </c>
      <c r="D702" s="42" t="s">
        <v>1273</v>
      </c>
      <c r="E702" s="30" t="s">
        <v>15</v>
      </c>
      <c r="F702" s="34" t="s">
        <v>1269</v>
      </c>
      <c r="G702" s="34"/>
      <c r="H702" s="14">
        <v>1</v>
      </c>
      <c r="I702" s="30">
        <v>230000000</v>
      </c>
      <c r="J702" s="30" t="s">
        <v>16</v>
      </c>
      <c r="K702" s="30" t="s">
        <v>1336</v>
      </c>
      <c r="L702" s="30" t="s">
        <v>1253</v>
      </c>
      <c r="M702" s="30">
        <v>230000000</v>
      </c>
      <c r="N702" s="8" t="s">
        <v>3536</v>
      </c>
      <c r="O702" s="34"/>
      <c r="P702" s="34"/>
      <c r="Q702" s="34"/>
      <c r="R702" s="43" t="s">
        <v>1254</v>
      </c>
      <c r="S702" s="43"/>
      <c r="T702" s="43"/>
      <c r="U702" s="5">
        <v>0</v>
      </c>
      <c r="V702" s="45">
        <v>100</v>
      </c>
      <c r="W702" s="5">
        <v>0</v>
      </c>
      <c r="X702" s="43"/>
      <c r="Y702" s="43" t="s">
        <v>1255</v>
      </c>
      <c r="Z702" s="5"/>
      <c r="AA702" s="46"/>
      <c r="AB702" s="48">
        <v>1600000</v>
      </c>
      <c r="AC702" s="10">
        <f t="shared" si="11"/>
        <v>1792000.0000000002</v>
      </c>
      <c r="AD702" s="46"/>
      <c r="AE702" s="47"/>
      <c r="AF702" s="47"/>
      <c r="AG702" s="43" t="s">
        <v>1328</v>
      </c>
      <c r="AH702" s="32" t="s">
        <v>1274</v>
      </c>
      <c r="AI702" s="30" t="s">
        <v>1185</v>
      </c>
      <c r="AJ702" s="8"/>
      <c r="AK702" s="8"/>
      <c r="AL702" s="8"/>
    </row>
    <row r="703" spans="1:38" ht="45" customHeight="1">
      <c r="A703" s="34" t="s">
        <v>883</v>
      </c>
      <c r="B703" s="41" t="s">
        <v>1275</v>
      </c>
      <c r="C703" s="30" t="s">
        <v>1276</v>
      </c>
      <c r="D703" s="42" t="s">
        <v>1277</v>
      </c>
      <c r="E703" s="30" t="s">
        <v>15</v>
      </c>
      <c r="F703" s="34" t="s">
        <v>1269</v>
      </c>
      <c r="G703" s="34"/>
      <c r="H703" s="14">
        <v>1</v>
      </c>
      <c r="I703" s="30">
        <v>230000000</v>
      </c>
      <c r="J703" s="30" t="s">
        <v>16</v>
      </c>
      <c r="K703" s="30" t="s">
        <v>1336</v>
      </c>
      <c r="L703" s="30" t="s">
        <v>1253</v>
      </c>
      <c r="M703" s="30">
        <v>230000000</v>
      </c>
      <c r="N703" s="8" t="s">
        <v>3536</v>
      </c>
      <c r="O703" s="34"/>
      <c r="P703" s="34"/>
      <c r="Q703" s="34"/>
      <c r="R703" s="43" t="s">
        <v>1254</v>
      </c>
      <c r="S703" s="43"/>
      <c r="T703" s="43"/>
      <c r="U703" s="5">
        <v>0</v>
      </c>
      <c r="V703" s="45">
        <v>100</v>
      </c>
      <c r="W703" s="5">
        <v>0</v>
      </c>
      <c r="X703" s="43"/>
      <c r="Y703" s="43" t="s">
        <v>1255</v>
      </c>
      <c r="Z703" s="5"/>
      <c r="AA703" s="46"/>
      <c r="AB703" s="48">
        <v>5968000</v>
      </c>
      <c r="AC703" s="10">
        <f t="shared" si="11"/>
        <v>6684160.0000000009</v>
      </c>
      <c r="AD703" s="46"/>
      <c r="AE703" s="47"/>
      <c r="AF703" s="47"/>
      <c r="AG703" s="43" t="s">
        <v>1328</v>
      </c>
      <c r="AH703" s="32" t="s">
        <v>1278</v>
      </c>
      <c r="AI703" s="30" t="s">
        <v>1279</v>
      </c>
      <c r="AJ703" s="8"/>
      <c r="AK703" s="8"/>
      <c r="AL703" s="8"/>
    </row>
    <row r="704" spans="1:38" ht="45" customHeight="1">
      <c r="A704" s="34" t="s">
        <v>884</v>
      </c>
      <c r="B704" s="41" t="s">
        <v>1280</v>
      </c>
      <c r="C704" s="30" t="s">
        <v>1281</v>
      </c>
      <c r="D704" s="42" t="s">
        <v>1282</v>
      </c>
      <c r="E704" s="30" t="s">
        <v>15</v>
      </c>
      <c r="F704" s="34" t="s">
        <v>1269</v>
      </c>
      <c r="G704" s="34"/>
      <c r="H704" s="14">
        <v>1</v>
      </c>
      <c r="I704" s="30">
        <v>230000000</v>
      </c>
      <c r="J704" s="30" t="s">
        <v>16</v>
      </c>
      <c r="K704" s="30" t="s">
        <v>1336</v>
      </c>
      <c r="L704" s="30" t="s">
        <v>1253</v>
      </c>
      <c r="M704" s="30">
        <v>230000000</v>
      </c>
      <c r="N704" s="8" t="s">
        <v>3536</v>
      </c>
      <c r="O704" s="34"/>
      <c r="P704" s="34"/>
      <c r="Q704" s="34"/>
      <c r="R704" s="43" t="s">
        <v>1254</v>
      </c>
      <c r="S704" s="43"/>
      <c r="T704" s="43"/>
      <c r="U704" s="5">
        <v>0</v>
      </c>
      <c r="V704" s="45">
        <v>100</v>
      </c>
      <c r="W704" s="5">
        <v>0</v>
      </c>
      <c r="X704" s="43"/>
      <c r="Y704" s="43" t="s">
        <v>1255</v>
      </c>
      <c r="Z704" s="5"/>
      <c r="AA704" s="46"/>
      <c r="AB704" s="48">
        <v>51000</v>
      </c>
      <c r="AC704" s="10">
        <f t="shared" si="11"/>
        <v>57120.000000000007</v>
      </c>
      <c r="AD704" s="46"/>
      <c r="AE704" s="47"/>
      <c r="AF704" s="47"/>
      <c r="AG704" s="43" t="s">
        <v>1328</v>
      </c>
      <c r="AH704" s="32" t="s">
        <v>1283</v>
      </c>
      <c r="AI704" s="30" t="s">
        <v>1284</v>
      </c>
      <c r="AJ704" s="8"/>
      <c r="AK704" s="8"/>
      <c r="AL704" s="8"/>
    </row>
    <row r="705" spans="1:38" ht="45" customHeight="1">
      <c r="A705" s="34" t="s">
        <v>885</v>
      </c>
      <c r="B705" s="41" t="s">
        <v>1272</v>
      </c>
      <c r="C705" s="30" t="s">
        <v>1184</v>
      </c>
      <c r="D705" s="42" t="s">
        <v>1273</v>
      </c>
      <c r="E705" s="30" t="s">
        <v>15</v>
      </c>
      <c r="F705" s="34" t="s">
        <v>1269</v>
      </c>
      <c r="G705" s="34"/>
      <c r="H705" s="14">
        <v>1</v>
      </c>
      <c r="I705" s="30">
        <v>230000000</v>
      </c>
      <c r="J705" s="30" t="s">
        <v>16</v>
      </c>
      <c r="K705" s="30" t="s">
        <v>1336</v>
      </c>
      <c r="L705" s="30" t="s">
        <v>1253</v>
      </c>
      <c r="M705" s="30">
        <v>230000000</v>
      </c>
      <c r="N705" s="8" t="s">
        <v>3536</v>
      </c>
      <c r="O705" s="34"/>
      <c r="P705" s="34"/>
      <c r="Q705" s="34"/>
      <c r="R705" s="43" t="s">
        <v>1254</v>
      </c>
      <c r="S705" s="43"/>
      <c r="T705" s="43"/>
      <c r="U705" s="5">
        <v>0</v>
      </c>
      <c r="V705" s="45">
        <v>100</v>
      </c>
      <c r="W705" s="5">
        <v>0</v>
      </c>
      <c r="X705" s="43"/>
      <c r="Y705" s="43" t="s">
        <v>1255</v>
      </c>
      <c r="Z705" s="5"/>
      <c r="AA705" s="46"/>
      <c r="AB705" s="48">
        <v>858000</v>
      </c>
      <c r="AC705" s="10">
        <f t="shared" si="11"/>
        <v>960960.00000000012</v>
      </c>
      <c r="AD705" s="46"/>
      <c r="AE705" s="47"/>
      <c r="AF705" s="47"/>
      <c r="AG705" s="43" t="s">
        <v>1328</v>
      </c>
      <c r="AH705" s="32" t="s">
        <v>1285</v>
      </c>
      <c r="AI705" s="30" t="s">
        <v>1186</v>
      </c>
      <c r="AJ705" s="8"/>
      <c r="AK705" s="8"/>
      <c r="AL705" s="8"/>
    </row>
    <row r="706" spans="1:38" ht="45" customHeight="1">
      <c r="A706" s="34" t="s">
        <v>886</v>
      </c>
      <c r="B706" s="41" t="s">
        <v>1286</v>
      </c>
      <c r="C706" s="30" t="s">
        <v>1187</v>
      </c>
      <c r="D706" s="42" t="s">
        <v>1287</v>
      </c>
      <c r="E706" s="30" t="s">
        <v>15</v>
      </c>
      <c r="F706" s="34" t="s">
        <v>1269</v>
      </c>
      <c r="G706" s="34"/>
      <c r="H706" s="14">
        <v>1</v>
      </c>
      <c r="I706" s="30">
        <v>230000000</v>
      </c>
      <c r="J706" s="30" t="s">
        <v>16</v>
      </c>
      <c r="K706" s="30" t="s">
        <v>1336</v>
      </c>
      <c r="L706" s="30" t="s">
        <v>1253</v>
      </c>
      <c r="M706" s="30">
        <v>230000000</v>
      </c>
      <c r="N706" s="8" t="s">
        <v>3536</v>
      </c>
      <c r="O706" s="34"/>
      <c r="P706" s="34"/>
      <c r="Q706" s="34"/>
      <c r="R706" s="43" t="s">
        <v>1254</v>
      </c>
      <c r="S706" s="43"/>
      <c r="T706" s="43"/>
      <c r="U706" s="5">
        <v>0</v>
      </c>
      <c r="V706" s="45">
        <v>100</v>
      </c>
      <c r="W706" s="5">
        <v>0</v>
      </c>
      <c r="X706" s="43"/>
      <c r="Y706" s="43" t="s">
        <v>1255</v>
      </c>
      <c r="Z706" s="5"/>
      <c r="AA706" s="46"/>
      <c r="AB706" s="48">
        <v>2627500</v>
      </c>
      <c r="AC706" s="10">
        <f t="shared" si="11"/>
        <v>2942800.0000000005</v>
      </c>
      <c r="AD706" s="46"/>
      <c r="AE706" s="47"/>
      <c r="AF706" s="47"/>
      <c r="AG706" s="43" t="s">
        <v>1328</v>
      </c>
      <c r="AH706" s="32" t="s">
        <v>1288</v>
      </c>
      <c r="AI706" s="30" t="s">
        <v>1188</v>
      </c>
      <c r="AJ706" s="8"/>
      <c r="AK706" s="8"/>
      <c r="AL706" s="8"/>
    </row>
    <row r="707" spans="1:38" ht="45" customHeight="1">
      <c r="A707" s="34" t="s">
        <v>887</v>
      </c>
      <c r="B707" s="41" t="s">
        <v>1286</v>
      </c>
      <c r="C707" s="30" t="s">
        <v>1187</v>
      </c>
      <c r="D707" s="42" t="s">
        <v>1287</v>
      </c>
      <c r="E707" s="30" t="s">
        <v>15</v>
      </c>
      <c r="F707" s="34" t="s">
        <v>1269</v>
      </c>
      <c r="G707" s="34"/>
      <c r="H707" s="14">
        <v>1</v>
      </c>
      <c r="I707" s="30">
        <v>230000000</v>
      </c>
      <c r="J707" s="30" t="s">
        <v>16</v>
      </c>
      <c r="K707" s="30" t="s">
        <v>1336</v>
      </c>
      <c r="L707" s="30" t="s">
        <v>1253</v>
      </c>
      <c r="M707" s="30">
        <v>230000000</v>
      </c>
      <c r="N707" s="8" t="s">
        <v>3536</v>
      </c>
      <c r="O707" s="34"/>
      <c r="P707" s="34"/>
      <c r="Q707" s="34"/>
      <c r="R707" s="43" t="s">
        <v>1254</v>
      </c>
      <c r="S707" s="43"/>
      <c r="T707" s="43"/>
      <c r="U707" s="5">
        <v>0</v>
      </c>
      <c r="V707" s="45">
        <v>100</v>
      </c>
      <c r="W707" s="5">
        <v>0</v>
      </c>
      <c r="X707" s="43"/>
      <c r="Y707" s="43" t="s">
        <v>1255</v>
      </c>
      <c r="Z707" s="5"/>
      <c r="AA707" s="46"/>
      <c r="AB707" s="48">
        <v>2627500</v>
      </c>
      <c r="AC707" s="10">
        <f t="shared" si="11"/>
        <v>2942800.0000000005</v>
      </c>
      <c r="AD707" s="46"/>
      <c r="AE707" s="47"/>
      <c r="AF707" s="47"/>
      <c r="AG707" s="43" t="s">
        <v>1328</v>
      </c>
      <c r="AH707" s="32" t="s">
        <v>1289</v>
      </c>
      <c r="AI707" s="30" t="s">
        <v>1189</v>
      </c>
      <c r="AJ707" s="8"/>
      <c r="AK707" s="8"/>
      <c r="AL707" s="8"/>
    </row>
    <row r="708" spans="1:38" ht="45" customHeight="1">
      <c r="A708" s="34" t="s">
        <v>888</v>
      </c>
      <c r="B708" s="41" t="s">
        <v>1286</v>
      </c>
      <c r="C708" s="30" t="s">
        <v>1187</v>
      </c>
      <c r="D708" s="42" t="s">
        <v>1287</v>
      </c>
      <c r="E708" s="30" t="s">
        <v>15</v>
      </c>
      <c r="F708" s="34" t="s">
        <v>1269</v>
      </c>
      <c r="G708" s="34"/>
      <c r="H708" s="14">
        <v>1</v>
      </c>
      <c r="I708" s="30">
        <v>230000000</v>
      </c>
      <c r="J708" s="30" t="s">
        <v>16</v>
      </c>
      <c r="K708" s="30" t="s">
        <v>1336</v>
      </c>
      <c r="L708" s="30" t="s">
        <v>1253</v>
      </c>
      <c r="M708" s="30">
        <v>230000000</v>
      </c>
      <c r="N708" s="8" t="s">
        <v>3536</v>
      </c>
      <c r="O708" s="34"/>
      <c r="P708" s="34"/>
      <c r="Q708" s="34"/>
      <c r="R708" s="43" t="s">
        <v>1254</v>
      </c>
      <c r="S708" s="43"/>
      <c r="T708" s="43"/>
      <c r="U708" s="5">
        <v>0</v>
      </c>
      <c r="V708" s="45">
        <v>100</v>
      </c>
      <c r="W708" s="5">
        <v>0</v>
      </c>
      <c r="X708" s="43"/>
      <c r="Y708" s="43" t="s">
        <v>1255</v>
      </c>
      <c r="Z708" s="5"/>
      <c r="AA708" s="46"/>
      <c r="AB708" s="48">
        <v>272000</v>
      </c>
      <c r="AC708" s="10">
        <f t="shared" si="11"/>
        <v>304640</v>
      </c>
      <c r="AD708" s="46"/>
      <c r="AE708" s="47"/>
      <c r="AF708" s="47"/>
      <c r="AG708" s="43" t="s">
        <v>1328</v>
      </c>
      <c r="AH708" s="32" t="s">
        <v>1290</v>
      </c>
      <c r="AI708" s="30" t="s">
        <v>1291</v>
      </c>
      <c r="AJ708" s="8"/>
      <c r="AK708" s="8"/>
      <c r="AL708" s="8"/>
    </row>
    <row r="709" spans="1:38" ht="45" customHeight="1">
      <c r="A709" s="34" t="s">
        <v>889</v>
      </c>
      <c r="B709" s="41" t="s">
        <v>1275</v>
      </c>
      <c r="C709" s="30" t="s">
        <v>1276</v>
      </c>
      <c r="D709" s="42" t="s">
        <v>1277</v>
      </c>
      <c r="E709" s="30" t="s">
        <v>15</v>
      </c>
      <c r="F709" s="34" t="s">
        <v>1269</v>
      </c>
      <c r="G709" s="34"/>
      <c r="H709" s="14">
        <v>1</v>
      </c>
      <c r="I709" s="30">
        <v>230000000</v>
      </c>
      <c r="J709" s="30" t="s">
        <v>16</v>
      </c>
      <c r="K709" s="30" t="s">
        <v>1336</v>
      </c>
      <c r="L709" s="30" t="s">
        <v>1253</v>
      </c>
      <c r="M709" s="30">
        <v>230000000</v>
      </c>
      <c r="N709" s="8" t="s">
        <v>3536</v>
      </c>
      <c r="O709" s="34"/>
      <c r="P709" s="34"/>
      <c r="Q709" s="34"/>
      <c r="R709" s="43" t="s">
        <v>1254</v>
      </c>
      <c r="S709" s="43"/>
      <c r="T709" s="43"/>
      <c r="U709" s="5">
        <v>0</v>
      </c>
      <c r="V709" s="45">
        <v>100</v>
      </c>
      <c r="W709" s="5">
        <v>0</v>
      </c>
      <c r="X709" s="43"/>
      <c r="Y709" s="43" t="s">
        <v>1255</v>
      </c>
      <c r="Z709" s="5"/>
      <c r="AA709" s="46"/>
      <c r="AB709" s="48">
        <v>1361000</v>
      </c>
      <c r="AC709" s="10">
        <f t="shared" si="11"/>
        <v>1524320.0000000002</v>
      </c>
      <c r="AD709" s="46"/>
      <c r="AE709" s="47"/>
      <c r="AF709" s="47"/>
      <c r="AG709" s="43" t="s">
        <v>1328</v>
      </c>
      <c r="AH709" s="32" t="s">
        <v>1292</v>
      </c>
      <c r="AI709" s="30" t="s">
        <v>1293</v>
      </c>
      <c r="AJ709" s="8"/>
      <c r="AK709" s="8"/>
      <c r="AL709" s="8"/>
    </row>
    <row r="710" spans="1:38" ht="45" customHeight="1">
      <c r="A710" s="34" t="s">
        <v>891</v>
      </c>
      <c r="B710" s="41" t="s">
        <v>1272</v>
      </c>
      <c r="C710" s="30" t="s">
        <v>1184</v>
      </c>
      <c r="D710" s="42" t="s">
        <v>1273</v>
      </c>
      <c r="E710" s="30" t="s">
        <v>15</v>
      </c>
      <c r="F710" s="34" t="s">
        <v>1269</v>
      </c>
      <c r="G710" s="34"/>
      <c r="H710" s="14">
        <v>1</v>
      </c>
      <c r="I710" s="30">
        <v>230000000</v>
      </c>
      <c r="J710" s="30" t="s">
        <v>16</v>
      </c>
      <c r="K710" s="30" t="s">
        <v>1336</v>
      </c>
      <c r="L710" s="30" t="s">
        <v>1253</v>
      </c>
      <c r="M710" s="30">
        <v>230000000</v>
      </c>
      <c r="N710" s="8" t="s">
        <v>3536</v>
      </c>
      <c r="O710" s="34"/>
      <c r="P710" s="34"/>
      <c r="Q710" s="34"/>
      <c r="R710" s="43" t="s">
        <v>1254</v>
      </c>
      <c r="S710" s="43"/>
      <c r="T710" s="43"/>
      <c r="U710" s="5">
        <v>0</v>
      </c>
      <c r="V710" s="45">
        <v>100</v>
      </c>
      <c r="W710" s="5">
        <v>0</v>
      </c>
      <c r="X710" s="43"/>
      <c r="Y710" s="43" t="s">
        <v>1255</v>
      </c>
      <c r="Z710" s="5"/>
      <c r="AA710" s="46"/>
      <c r="AB710" s="48">
        <v>1200000</v>
      </c>
      <c r="AC710" s="10">
        <f t="shared" si="11"/>
        <v>1344000.0000000002</v>
      </c>
      <c r="AD710" s="46"/>
      <c r="AE710" s="47"/>
      <c r="AF710" s="47"/>
      <c r="AG710" s="43" t="s">
        <v>1328</v>
      </c>
      <c r="AH710" s="32" t="s">
        <v>1294</v>
      </c>
      <c r="AI710" s="30" t="s">
        <v>1295</v>
      </c>
      <c r="AJ710" s="8"/>
      <c r="AK710" s="8"/>
      <c r="AL710" s="8"/>
    </row>
    <row r="711" spans="1:38" ht="45" customHeight="1">
      <c r="A711" s="5" t="s">
        <v>893</v>
      </c>
      <c r="B711" s="8" t="s">
        <v>2739</v>
      </c>
      <c r="C711" s="64" t="s">
        <v>2740</v>
      </c>
      <c r="D711" s="8" t="s">
        <v>2740</v>
      </c>
      <c r="E711" s="8" t="s">
        <v>1307</v>
      </c>
      <c r="F711" s="8"/>
      <c r="G711" s="8"/>
      <c r="H711" s="14">
        <v>1</v>
      </c>
      <c r="I711" s="8" t="s">
        <v>237</v>
      </c>
      <c r="J711" s="8" t="s">
        <v>1198</v>
      </c>
      <c r="K711" s="8" t="s">
        <v>1336</v>
      </c>
      <c r="L711" s="8" t="s">
        <v>1253</v>
      </c>
      <c r="M711" s="8">
        <v>230000000</v>
      </c>
      <c r="N711" s="8" t="s">
        <v>3536</v>
      </c>
      <c r="O711" s="8"/>
      <c r="P711" s="8"/>
      <c r="Q711" s="8"/>
      <c r="R711" s="5"/>
      <c r="S711" s="5" t="s">
        <v>1346</v>
      </c>
      <c r="T711" s="5" t="s">
        <v>1254</v>
      </c>
      <c r="U711" s="5">
        <v>0</v>
      </c>
      <c r="V711" s="5">
        <v>100</v>
      </c>
      <c r="W711" s="5">
        <v>0</v>
      </c>
      <c r="X711" s="5"/>
      <c r="Y711" s="5" t="s">
        <v>1255</v>
      </c>
      <c r="Z711" s="5"/>
      <c r="AA711" s="10"/>
      <c r="AB711" s="10">
        <v>103995833.33333334</v>
      </c>
      <c r="AC711" s="10">
        <f t="shared" si="11"/>
        <v>116475333.33333336</v>
      </c>
      <c r="AD711" s="5"/>
      <c r="AE711" s="10"/>
      <c r="AF711" s="10"/>
      <c r="AG711" s="8" t="s">
        <v>1328</v>
      </c>
      <c r="AH711" s="8" t="s">
        <v>2741</v>
      </c>
      <c r="AI711" s="8" t="s">
        <v>1153</v>
      </c>
      <c r="AJ711" s="8"/>
      <c r="AK711" s="8"/>
      <c r="AL711" s="8"/>
    </row>
    <row r="712" spans="1:38" ht="45" customHeight="1">
      <c r="A712" s="5" t="s">
        <v>894</v>
      </c>
      <c r="B712" s="8" t="s">
        <v>2742</v>
      </c>
      <c r="C712" s="64" t="s">
        <v>1154</v>
      </c>
      <c r="D712" s="8" t="s">
        <v>1154</v>
      </c>
      <c r="E712" s="8" t="s">
        <v>1307</v>
      </c>
      <c r="F712" s="8"/>
      <c r="G712" s="8"/>
      <c r="H712" s="14">
        <v>1</v>
      </c>
      <c r="I712" s="8" t="s">
        <v>237</v>
      </c>
      <c r="J712" s="8" t="s">
        <v>1198</v>
      </c>
      <c r="K712" s="8" t="s">
        <v>1336</v>
      </c>
      <c r="L712" s="8" t="s">
        <v>1253</v>
      </c>
      <c r="M712" s="8">
        <v>230000000</v>
      </c>
      <c r="N712" s="8" t="s">
        <v>3536</v>
      </c>
      <c r="O712" s="8"/>
      <c r="P712" s="8"/>
      <c r="Q712" s="8"/>
      <c r="R712" s="5"/>
      <c r="S712" s="5" t="s">
        <v>1346</v>
      </c>
      <c r="T712" s="5" t="s">
        <v>1254</v>
      </c>
      <c r="U712" s="5">
        <v>0</v>
      </c>
      <c r="V712" s="5">
        <v>100</v>
      </c>
      <c r="W712" s="5">
        <v>0</v>
      </c>
      <c r="X712" s="5"/>
      <c r="Y712" s="5" t="s">
        <v>1255</v>
      </c>
      <c r="Z712" s="5"/>
      <c r="AA712" s="10"/>
      <c r="AB712" s="10">
        <v>8017500</v>
      </c>
      <c r="AC712" s="10">
        <f t="shared" si="11"/>
        <v>8979600</v>
      </c>
      <c r="AD712" s="5"/>
      <c r="AE712" s="10"/>
      <c r="AF712" s="10"/>
      <c r="AG712" s="8" t="s">
        <v>1328</v>
      </c>
      <c r="AH712" s="8" t="s">
        <v>2743</v>
      </c>
      <c r="AI712" s="8" t="s">
        <v>2744</v>
      </c>
      <c r="AJ712" s="8"/>
      <c r="AK712" s="8"/>
      <c r="AL712" s="8"/>
    </row>
    <row r="713" spans="1:38" ht="45" customHeight="1">
      <c r="A713" s="5" t="s">
        <v>895</v>
      </c>
      <c r="B713" s="8" t="s">
        <v>2745</v>
      </c>
      <c r="C713" s="64" t="s">
        <v>1172</v>
      </c>
      <c r="D713" s="8" t="s">
        <v>1172</v>
      </c>
      <c r="E713" s="8" t="s">
        <v>1307</v>
      </c>
      <c r="F713" s="8"/>
      <c r="G713" s="8"/>
      <c r="H713" s="14">
        <v>1</v>
      </c>
      <c r="I713" s="8" t="s">
        <v>237</v>
      </c>
      <c r="J713" s="8" t="s">
        <v>1198</v>
      </c>
      <c r="K713" s="8" t="s">
        <v>1336</v>
      </c>
      <c r="L713" s="8" t="s">
        <v>1253</v>
      </c>
      <c r="M713" s="8">
        <v>230000000</v>
      </c>
      <c r="N713" s="8" t="s">
        <v>3536</v>
      </c>
      <c r="O713" s="8"/>
      <c r="P713" s="8"/>
      <c r="Q713" s="8"/>
      <c r="R713" s="5"/>
      <c r="S713" s="5" t="s">
        <v>1346</v>
      </c>
      <c r="T713" s="5" t="s">
        <v>1254</v>
      </c>
      <c r="U713" s="5">
        <v>0</v>
      </c>
      <c r="V713" s="5">
        <v>100</v>
      </c>
      <c r="W713" s="5">
        <v>0</v>
      </c>
      <c r="X713" s="5"/>
      <c r="Y713" s="5" t="s">
        <v>1255</v>
      </c>
      <c r="Z713" s="5"/>
      <c r="AA713" s="10"/>
      <c r="AB713" s="10">
        <v>19620000</v>
      </c>
      <c r="AC713" s="10">
        <f t="shared" si="11"/>
        <v>21974400.000000004</v>
      </c>
      <c r="AD713" s="5"/>
      <c r="AE713" s="10"/>
      <c r="AF713" s="10"/>
      <c r="AG713" s="8" t="s">
        <v>1328</v>
      </c>
      <c r="AH713" s="8" t="s">
        <v>2746</v>
      </c>
      <c r="AI713" s="8" t="s">
        <v>1173</v>
      </c>
      <c r="AJ713" s="8"/>
      <c r="AK713" s="8"/>
      <c r="AL713" s="8"/>
    </row>
    <row r="714" spans="1:38" ht="45" customHeight="1">
      <c r="A714" s="5" t="s">
        <v>897</v>
      </c>
      <c r="B714" s="8" t="s">
        <v>2747</v>
      </c>
      <c r="C714" s="64" t="s">
        <v>2748</v>
      </c>
      <c r="D714" s="8" t="s">
        <v>2748</v>
      </c>
      <c r="E714" s="8" t="s">
        <v>1307</v>
      </c>
      <c r="F714" s="8"/>
      <c r="G714" s="8"/>
      <c r="H714" s="14">
        <v>1</v>
      </c>
      <c r="I714" s="8" t="s">
        <v>237</v>
      </c>
      <c r="J714" s="8" t="s">
        <v>1198</v>
      </c>
      <c r="K714" s="8" t="s">
        <v>1336</v>
      </c>
      <c r="L714" s="8" t="s">
        <v>1253</v>
      </c>
      <c r="M714" s="8" t="s">
        <v>237</v>
      </c>
      <c r="N714" s="8" t="s">
        <v>3536</v>
      </c>
      <c r="O714" s="8"/>
      <c r="P714" s="8"/>
      <c r="Q714" s="8"/>
      <c r="R714" s="5"/>
      <c r="S714" s="5" t="s">
        <v>1346</v>
      </c>
      <c r="T714" s="5" t="s">
        <v>1254</v>
      </c>
      <c r="U714" s="5">
        <v>50</v>
      </c>
      <c r="V714" s="5">
        <v>50</v>
      </c>
      <c r="W714" s="5">
        <v>0</v>
      </c>
      <c r="X714" s="5"/>
      <c r="Y714" s="5" t="s">
        <v>1255</v>
      </c>
      <c r="Z714" s="5"/>
      <c r="AA714" s="10"/>
      <c r="AB714" s="10">
        <v>114588287.88</v>
      </c>
      <c r="AC714" s="10">
        <f t="shared" si="11"/>
        <v>128338882.42560001</v>
      </c>
      <c r="AD714" s="5"/>
      <c r="AE714" s="10"/>
      <c r="AF714" s="10"/>
      <c r="AG714" s="8" t="s">
        <v>1328</v>
      </c>
      <c r="AH714" s="8" t="s">
        <v>2749</v>
      </c>
      <c r="AI714" s="8" t="s">
        <v>2748</v>
      </c>
      <c r="AJ714" s="8"/>
      <c r="AK714" s="8"/>
      <c r="AL714" s="8"/>
    </row>
    <row r="715" spans="1:38" ht="45" customHeight="1">
      <c r="A715" s="5" t="s">
        <v>898</v>
      </c>
      <c r="B715" s="8" t="s">
        <v>1333</v>
      </c>
      <c r="C715" s="64" t="s">
        <v>1334</v>
      </c>
      <c r="D715" s="8" t="s">
        <v>1334</v>
      </c>
      <c r="E715" s="8" t="s">
        <v>1252</v>
      </c>
      <c r="F715" s="8"/>
      <c r="G715" s="8"/>
      <c r="H715" s="14">
        <v>1</v>
      </c>
      <c r="I715" s="8">
        <v>230000000</v>
      </c>
      <c r="J715" s="8" t="s">
        <v>1335</v>
      </c>
      <c r="K715" s="8" t="s">
        <v>1336</v>
      </c>
      <c r="L715" s="8" t="s">
        <v>1253</v>
      </c>
      <c r="M715" s="8">
        <v>230000000</v>
      </c>
      <c r="N715" s="8" t="s">
        <v>3536</v>
      </c>
      <c r="O715" s="8"/>
      <c r="P715" s="8"/>
      <c r="Q715" s="8"/>
      <c r="R715" s="5"/>
      <c r="S715" s="5" t="s">
        <v>1351</v>
      </c>
      <c r="T715" s="85" t="s">
        <v>1254</v>
      </c>
      <c r="U715" s="5">
        <v>0</v>
      </c>
      <c r="V715" s="5">
        <v>100</v>
      </c>
      <c r="W715" s="5">
        <v>0</v>
      </c>
      <c r="X715" s="5"/>
      <c r="Y715" s="5" t="s">
        <v>1255</v>
      </c>
      <c r="Z715" s="5"/>
      <c r="AA715" s="10"/>
      <c r="AB715" s="10">
        <v>7884000</v>
      </c>
      <c r="AC715" s="10">
        <f t="shared" si="11"/>
        <v>8830080</v>
      </c>
      <c r="AD715" s="5"/>
      <c r="AE715" s="10"/>
      <c r="AF715" s="10"/>
      <c r="AG715" s="8" t="s">
        <v>1328</v>
      </c>
      <c r="AH715" s="8" t="s">
        <v>1337</v>
      </c>
      <c r="AI715" s="8" t="s">
        <v>1334</v>
      </c>
      <c r="AJ715" s="8"/>
      <c r="AK715" s="8"/>
      <c r="AL715" s="8"/>
    </row>
    <row r="716" spans="1:38" ht="45" customHeight="1">
      <c r="A716" s="5" t="s">
        <v>899</v>
      </c>
      <c r="B716" s="8" t="s">
        <v>1338</v>
      </c>
      <c r="C716" s="64" t="s">
        <v>1339</v>
      </c>
      <c r="D716" s="8" t="s">
        <v>1340</v>
      </c>
      <c r="E716" s="8" t="s">
        <v>15</v>
      </c>
      <c r="F716" s="8" t="s">
        <v>1296</v>
      </c>
      <c r="G716" s="8" t="s">
        <v>1297</v>
      </c>
      <c r="H716" s="14">
        <v>1</v>
      </c>
      <c r="I716" s="8">
        <v>230000000</v>
      </c>
      <c r="J716" s="8" t="s">
        <v>1335</v>
      </c>
      <c r="K716" s="8" t="s">
        <v>1336</v>
      </c>
      <c r="L716" s="8" t="s">
        <v>1253</v>
      </c>
      <c r="M716" s="8">
        <v>230000000</v>
      </c>
      <c r="N716" s="8" t="s">
        <v>3536</v>
      </c>
      <c r="O716" s="8"/>
      <c r="P716" s="8"/>
      <c r="Q716" s="8"/>
      <c r="R716" s="5"/>
      <c r="S716" s="5" t="s">
        <v>1351</v>
      </c>
      <c r="T716" s="5" t="s">
        <v>1254</v>
      </c>
      <c r="U716" s="5">
        <v>0</v>
      </c>
      <c r="V716" s="5">
        <v>100</v>
      </c>
      <c r="W716" s="5">
        <v>0</v>
      </c>
      <c r="X716" s="5"/>
      <c r="Y716" s="5" t="s">
        <v>1255</v>
      </c>
      <c r="Z716" s="5"/>
      <c r="AA716" s="10"/>
      <c r="AB716" s="10">
        <v>3767000</v>
      </c>
      <c r="AC716" s="10">
        <f t="shared" si="11"/>
        <v>4219040</v>
      </c>
      <c r="AD716" s="5"/>
      <c r="AE716" s="10"/>
      <c r="AF716" s="10"/>
      <c r="AG716" s="8" t="s">
        <v>1328</v>
      </c>
      <c r="AH716" s="8" t="s">
        <v>1341</v>
      </c>
      <c r="AI716" s="8" t="s">
        <v>1342</v>
      </c>
      <c r="AJ716" s="8"/>
      <c r="AK716" s="8"/>
      <c r="AL716" s="8"/>
    </row>
    <row r="717" spans="1:38" ht="45" customHeight="1">
      <c r="A717" s="5" t="s">
        <v>900</v>
      </c>
      <c r="B717" s="8" t="s">
        <v>1343</v>
      </c>
      <c r="C717" s="64" t="s">
        <v>1199</v>
      </c>
      <c r="D717" s="8" t="s">
        <v>1200</v>
      </c>
      <c r="E717" s="8" t="s">
        <v>15</v>
      </c>
      <c r="F717" s="8" t="s">
        <v>1296</v>
      </c>
      <c r="G717" s="8" t="s">
        <v>1297</v>
      </c>
      <c r="H717" s="14">
        <v>1</v>
      </c>
      <c r="I717" s="8">
        <v>230000000</v>
      </c>
      <c r="J717" s="8" t="s">
        <v>1335</v>
      </c>
      <c r="K717" s="8" t="s">
        <v>1336</v>
      </c>
      <c r="L717" s="8" t="s">
        <v>1253</v>
      </c>
      <c r="M717" s="8">
        <v>230000000</v>
      </c>
      <c r="N717" s="8" t="s">
        <v>3536</v>
      </c>
      <c r="O717" s="8"/>
      <c r="P717" s="8"/>
      <c r="Q717" s="8"/>
      <c r="R717" s="5"/>
      <c r="S717" s="5" t="s">
        <v>1351</v>
      </c>
      <c r="T717" s="5" t="s">
        <v>1254</v>
      </c>
      <c r="U717" s="5">
        <v>0</v>
      </c>
      <c r="V717" s="5">
        <v>100</v>
      </c>
      <c r="W717" s="5">
        <v>0</v>
      </c>
      <c r="X717" s="5"/>
      <c r="Y717" s="5" t="s">
        <v>1255</v>
      </c>
      <c r="Z717" s="5"/>
      <c r="AA717" s="10"/>
      <c r="AB717" s="10">
        <v>10620469</v>
      </c>
      <c r="AC717" s="10">
        <f t="shared" si="11"/>
        <v>11894925.280000001</v>
      </c>
      <c r="AD717" s="5"/>
      <c r="AE717" s="10"/>
      <c r="AF717" s="10"/>
      <c r="AG717" s="8" t="s">
        <v>1328</v>
      </c>
      <c r="AH717" s="8" t="s">
        <v>1344</v>
      </c>
      <c r="AI717" s="8" t="s">
        <v>1201</v>
      </c>
      <c r="AJ717" s="8"/>
      <c r="AK717" s="8"/>
      <c r="AL717" s="8"/>
    </row>
    <row r="718" spans="1:38" ht="45" customHeight="1">
      <c r="A718" s="5" t="s">
        <v>901</v>
      </c>
      <c r="B718" s="8" t="s">
        <v>2605</v>
      </c>
      <c r="C718" s="64" t="s">
        <v>1121</v>
      </c>
      <c r="D718" s="8" t="s">
        <v>1122</v>
      </c>
      <c r="E718" s="8" t="s">
        <v>15</v>
      </c>
      <c r="F718" s="8" t="s">
        <v>1296</v>
      </c>
      <c r="G718" s="8" t="s">
        <v>1297</v>
      </c>
      <c r="H718" s="14">
        <v>1</v>
      </c>
      <c r="I718" s="8">
        <v>230000000</v>
      </c>
      <c r="J718" s="8" t="s">
        <v>1367</v>
      </c>
      <c r="K718" s="8" t="s">
        <v>1336</v>
      </c>
      <c r="L718" s="8" t="s">
        <v>1253</v>
      </c>
      <c r="M718" s="8">
        <v>230000000</v>
      </c>
      <c r="N718" s="8" t="s">
        <v>3536</v>
      </c>
      <c r="O718" s="8"/>
      <c r="P718" s="8"/>
      <c r="Q718" s="8"/>
      <c r="R718" s="5"/>
      <c r="S718" s="5" t="s">
        <v>1351</v>
      </c>
      <c r="T718" s="5" t="s">
        <v>1254</v>
      </c>
      <c r="U718" s="5">
        <v>100</v>
      </c>
      <c r="V718" s="5">
        <v>0</v>
      </c>
      <c r="W718" s="5">
        <v>0</v>
      </c>
      <c r="X718" s="5"/>
      <c r="Y718" s="5" t="s">
        <v>1255</v>
      </c>
      <c r="Z718" s="5"/>
      <c r="AA718" s="10"/>
      <c r="AB718" s="10">
        <v>3571428.57142857</v>
      </c>
      <c r="AC718" s="10">
        <f t="shared" si="11"/>
        <v>3999999.9999999986</v>
      </c>
      <c r="AD718" s="5"/>
      <c r="AE718" s="10"/>
      <c r="AF718" s="10"/>
      <c r="AG718" s="8" t="s">
        <v>1328</v>
      </c>
      <c r="AH718" s="8" t="s">
        <v>2754</v>
      </c>
      <c r="AI718" s="8" t="s">
        <v>1125</v>
      </c>
      <c r="AJ718" s="8"/>
      <c r="AK718" s="8"/>
      <c r="AL718" s="8"/>
    </row>
    <row r="719" spans="1:38" ht="45" customHeight="1">
      <c r="A719" s="5" t="s">
        <v>902</v>
      </c>
      <c r="B719" s="8" t="s">
        <v>2605</v>
      </c>
      <c r="C719" s="64" t="s">
        <v>1121</v>
      </c>
      <c r="D719" s="8" t="s">
        <v>1122</v>
      </c>
      <c r="E719" s="8" t="s">
        <v>1252</v>
      </c>
      <c r="F719" s="8"/>
      <c r="G719" s="8"/>
      <c r="H719" s="14">
        <v>1</v>
      </c>
      <c r="I719" s="8">
        <v>230000000</v>
      </c>
      <c r="J719" s="8" t="s">
        <v>1367</v>
      </c>
      <c r="K719" s="8" t="s">
        <v>1336</v>
      </c>
      <c r="L719" s="8" t="s">
        <v>1253</v>
      </c>
      <c r="M719" s="8">
        <v>230000000</v>
      </c>
      <c r="N719" s="8" t="s">
        <v>3536</v>
      </c>
      <c r="O719" s="8"/>
      <c r="P719" s="8"/>
      <c r="Q719" s="8"/>
      <c r="R719" s="5"/>
      <c r="S719" s="5" t="s">
        <v>1351</v>
      </c>
      <c r="T719" s="5" t="s">
        <v>1254</v>
      </c>
      <c r="U719" s="5">
        <v>0</v>
      </c>
      <c r="V719" s="5">
        <v>100</v>
      </c>
      <c r="W719" s="5">
        <v>0</v>
      </c>
      <c r="X719" s="5"/>
      <c r="Y719" s="5" t="s">
        <v>1255</v>
      </c>
      <c r="Z719" s="5"/>
      <c r="AA719" s="10"/>
      <c r="AB719" s="10">
        <v>3571428.5714285709</v>
      </c>
      <c r="AC719" s="10">
        <f t="shared" si="11"/>
        <v>4000000</v>
      </c>
      <c r="AD719" s="5"/>
      <c r="AE719" s="10"/>
      <c r="AF719" s="10"/>
      <c r="AG719" s="8" t="s">
        <v>1328</v>
      </c>
      <c r="AH719" s="8" t="s">
        <v>2606</v>
      </c>
      <c r="AI719" s="8" t="s">
        <v>1123</v>
      </c>
      <c r="AJ719" s="8"/>
      <c r="AK719" s="8"/>
      <c r="AL719" s="8"/>
    </row>
    <row r="720" spans="1:38" ht="45" customHeight="1">
      <c r="A720" s="5" t="s">
        <v>903</v>
      </c>
      <c r="B720" s="8" t="s">
        <v>2607</v>
      </c>
      <c r="C720" s="64" t="s">
        <v>1127</v>
      </c>
      <c r="D720" s="8" t="s">
        <v>1127</v>
      </c>
      <c r="E720" s="8" t="s">
        <v>15</v>
      </c>
      <c r="F720" s="8" t="s">
        <v>2608</v>
      </c>
      <c r="G720" s="8"/>
      <c r="H720" s="14">
        <v>1</v>
      </c>
      <c r="I720" s="8">
        <v>230000000</v>
      </c>
      <c r="J720" s="8" t="s">
        <v>1367</v>
      </c>
      <c r="K720" s="8" t="s">
        <v>1336</v>
      </c>
      <c r="L720" s="8" t="s">
        <v>1253</v>
      </c>
      <c r="M720" s="8">
        <v>230000000</v>
      </c>
      <c r="N720" s="8" t="s">
        <v>3536</v>
      </c>
      <c r="O720" s="8"/>
      <c r="P720" s="8"/>
      <c r="Q720" s="8"/>
      <c r="R720" s="5"/>
      <c r="S720" s="5" t="s">
        <v>1351</v>
      </c>
      <c r="T720" s="5" t="s">
        <v>1254</v>
      </c>
      <c r="U720" s="5">
        <v>0</v>
      </c>
      <c r="V720" s="5">
        <v>100</v>
      </c>
      <c r="W720" s="5">
        <v>0</v>
      </c>
      <c r="X720" s="5"/>
      <c r="Y720" s="5" t="s">
        <v>1255</v>
      </c>
      <c r="Z720" s="5"/>
      <c r="AA720" s="10"/>
      <c r="AB720" s="10">
        <v>446428.57142857101</v>
      </c>
      <c r="AC720" s="10">
        <f t="shared" si="11"/>
        <v>499999.99999999959</v>
      </c>
      <c r="AD720" s="5"/>
      <c r="AE720" s="10"/>
      <c r="AF720" s="10"/>
      <c r="AG720" s="8" t="s">
        <v>1328</v>
      </c>
      <c r="AH720" s="8" t="s">
        <v>2609</v>
      </c>
      <c r="AI720" s="8" t="s">
        <v>1130</v>
      </c>
      <c r="AJ720" s="8"/>
      <c r="AK720" s="8"/>
      <c r="AL720" s="8"/>
    </row>
    <row r="721" spans="1:38" ht="45" customHeight="1">
      <c r="A721" s="5" t="s">
        <v>904</v>
      </c>
      <c r="B721" s="8" t="s">
        <v>2607</v>
      </c>
      <c r="C721" s="64" t="s">
        <v>1127</v>
      </c>
      <c r="D721" s="8" t="s">
        <v>1127</v>
      </c>
      <c r="E721" s="8" t="s">
        <v>15</v>
      </c>
      <c r="F721" s="8" t="s">
        <v>2608</v>
      </c>
      <c r="G721" s="8"/>
      <c r="H721" s="14">
        <v>1</v>
      </c>
      <c r="I721" s="8">
        <v>230000000</v>
      </c>
      <c r="J721" s="8" t="s">
        <v>1367</v>
      </c>
      <c r="K721" s="8" t="s">
        <v>1336</v>
      </c>
      <c r="L721" s="8" t="s">
        <v>1253</v>
      </c>
      <c r="M721" s="8">
        <v>230000000</v>
      </c>
      <c r="N721" s="8" t="s">
        <v>3536</v>
      </c>
      <c r="O721" s="8"/>
      <c r="P721" s="8"/>
      <c r="Q721" s="8"/>
      <c r="R721" s="5"/>
      <c r="S721" s="5" t="s">
        <v>1351</v>
      </c>
      <c r="T721" s="5" t="s">
        <v>1254</v>
      </c>
      <c r="U721" s="5">
        <v>50</v>
      </c>
      <c r="V721" s="5">
        <v>0</v>
      </c>
      <c r="W721" s="5">
        <v>50</v>
      </c>
      <c r="X721" s="5"/>
      <c r="Y721" s="5" t="s">
        <v>1255</v>
      </c>
      <c r="Z721" s="5"/>
      <c r="AA721" s="10"/>
      <c r="AB721" s="10">
        <v>1339285.7142857141</v>
      </c>
      <c r="AC721" s="10">
        <f t="shared" si="11"/>
        <v>1500000</v>
      </c>
      <c r="AD721" s="5"/>
      <c r="AE721" s="10"/>
      <c r="AF721" s="10"/>
      <c r="AG721" s="8" t="s">
        <v>1328</v>
      </c>
      <c r="AH721" s="8" t="s">
        <v>2610</v>
      </c>
      <c r="AI721" s="8" t="s">
        <v>2611</v>
      </c>
      <c r="AJ721" s="8"/>
      <c r="AK721" s="8"/>
      <c r="AL721" s="8"/>
    </row>
    <row r="722" spans="1:38" ht="45" customHeight="1">
      <c r="A722" s="22" t="s">
        <v>905</v>
      </c>
      <c r="B722" s="21" t="s">
        <v>2607</v>
      </c>
      <c r="C722" s="65" t="s">
        <v>1127</v>
      </c>
      <c r="D722" s="21" t="s">
        <v>1127</v>
      </c>
      <c r="E722" s="21" t="s">
        <v>15</v>
      </c>
      <c r="F722" s="21" t="s">
        <v>2608</v>
      </c>
      <c r="G722" s="21"/>
      <c r="H722" s="14">
        <v>1</v>
      </c>
      <c r="I722" s="21">
        <v>230000000</v>
      </c>
      <c r="J722" s="21" t="s">
        <v>1367</v>
      </c>
      <c r="K722" s="21" t="s">
        <v>1336</v>
      </c>
      <c r="L722" s="21" t="s">
        <v>1253</v>
      </c>
      <c r="M722" s="21">
        <v>230000000</v>
      </c>
      <c r="N722" s="8" t="s">
        <v>3536</v>
      </c>
      <c r="O722" s="21"/>
      <c r="P722" s="21"/>
      <c r="Q722" s="21"/>
      <c r="R722" s="22"/>
      <c r="S722" s="22" t="s">
        <v>1351</v>
      </c>
      <c r="T722" s="22" t="s">
        <v>1254</v>
      </c>
      <c r="U722" s="22">
        <v>50</v>
      </c>
      <c r="V722" s="22">
        <v>0</v>
      </c>
      <c r="W722" s="22">
        <v>50</v>
      </c>
      <c r="X722" s="22"/>
      <c r="Y722" s="22" t="s">
        <v>1255</v>
      </c>
      <c r="Z722" s="22"/>
      <c r="AA722" s="19"/>
      <c r="AB722" s="19">
        <v>1339285.7142857099</v>
      </c>
      <c r="AC722" s="10">
        <f t="shared" ref="AC722:AC785" si="12">AB722*1.12</f>
        <v>1499999.9999999951</v>
      </c>
      <c r="AD722" s="22"/>
      <c r="AE722" s="19"/>
      <c r="AF722" s="19"/>
      <c r="AG722" s="21" t="s">
        <v>1328</v>
      </c>
      <c r="AH722" s="21" t="s">
        <v>2612</v>
      </c>
      <c r="AI722" s="21" t="s">
        <v>2613</v>
      </c>
      <c r="AJ722" s="21"/>
      <c r="AK722" s="21"/>
      <c r="AL722" s="21"/>
    </row>
    <row r="723" spans="1:38" ht="45" customHeight="1">
      <c r="A723" s="5" t="s">
        <v>906</v>
      </c>
      <c r="B723" s="8" t="s">
        <v>2607</v>
      </c>
      <c r="C723" s="64" t="s">
        <v>1127</v>
      </c>
      <c r="D723" s="8" t="s">
        <v>1127</v>
      </c>
      <c r="E723" s="8" t="s">
        <v>15</v>
      </c>
      <c r="F723" s="8" t="s">
        <v>2608</v>
      </c>
      <c r="G723" s="8"/>
      <c r="H723" s="14">
        <v>1</v>
      </c>
      <c r="I723" s="8">
        <v>230000000</v>
      </c>
      <c r="J723" s="8" t="s">
        <v>1367</v>
      </c>
      <c r="K723" s="8" t="s">
        <v>1336</v>
      </c>
      <c r="L723" s="8" t="s">
        <v>1253</v>
      </c>
      <c r="M723" s="8">
        <v>230000000</v>
      </c>
      <c r="N723" s="8" t="s">
        <v>3536</v>
      </c>
      <c r="O723" s="8"/>
      <c r="P723" s="8"/>
      <c r="Q723" s="8"/>
      <c r="R723" s="5"/>
      <c r="S723" s="5" t="s">
        <v>1351</v>
      </c>
      <c r="T723" s="5" t="s">
        <v>1254</v>
      </c>
      <c r="U723" s="5">
        <v>0</v>
      </c>
      <c r="V723" s="5">
        <v>100</v>
      </c>
      <c r="W723" s="5">
        <v>0</v>
      </c>
      <c r="X723" s="5"/>
      <c r="Y723" s="5" t="s">
        <v>1255</v>
      </c>
      <c r="Z723" s="5"/>
      <c r="AA723" s="10"/>
      <c r="AB723" s="10">
        <v>44642.857142857138</v>
      </c>
      <c r="AC723" s="10">
        <f t="shared" si="12"/>
        <v>50000</v>
      </c>
      <c r="AD723" s="5"/>
      <c r="AE723" s="10"/>
      <c r="AF723" s="10"/>
      <c r="AG723" s="8" t="s">
        <v>1328</v>
      </c>
      <c r="AH723" s="8" t="s">
        <v>2614</v>
      </c>
      <c r="AI723" s="8" t="s">
        <v>1128</v>
      </c>
      <c r="AJ723" s="8"/>
      <c r="AK723" s="8"/>
      <c r="AL723" s="8"/>
    </row>
    <row r="724" spans="1:38" ht="45" customHeight="1">
      <c r="A724" s="5" t="s">
        <v>907</v>
      </c>
      <c r="B724" s="8" t="s">
        <v>1366</v>
      </c>
      <c r="C724" s="64" t="s">
        <v>1132</v>
      </c>
      <c r="D724" s="8" t="s">
        <v>1133</v>
      </c>
      <c r="E724" s="8" t="s">
        <v>15</v>
      </c>
      <c r="F724" s="8" t="s">
        <v>1257</v>
      </c>
      <c r="G724" s="8"/>
      <c r="H724" s="14">
        <v>1</v>
      </c>
      <c r="I724" s="8">
        <v>230000000</v>
      </c>
      <c r="J724" s="8" t="s">
        <v>1367</v>
      </c>
      <c r="K724" s="8" t="s">
        <v>1336</v>
      </c>
      <c r="L724" s="8" t="s">
        <v>1253</v>
      </c>
      <c r="M724" s="8">
        <v>230000000</v>
      </c>
      <c r="N724" s="8" t="s">
        <v>3536</v>
      </c>
      <c r="O724" s="8"/>
      <c r="P724" s="8"/>
      <c r="Q724" s="8"/>
      <c r="R724" s="5"/>
      <c r="S724" s="5" t="s">
        <v>1351</v>
      </c>
      <c r="T724" s="5" t="s">
        <v>1254</v>
      </c>
      <c r="U724" s="5">
        <v>0</v>
      </c>
      <c r="V724" s="5">
        <v>100</v>
      </c>
      <c r="W724" s="5">
        <v>0</v>
      </c>
      <c r="X724" s="5"/>
      <c r="Y724" s="5" t="s">
        <v>1255</v>
      </c>
      <c r="Z724" s="5"/>
      <c r="AA724" s="10"/>
      <c r="AB724" s="10">
        <v>401785.71428571426</v>
      </c>
      <c r="AC724" s="10">
        <f t="shared" si="12"/>
        <v>450000</v>
      </c>
      <c r="AD724" s="5"/>
      <c r="AE724" s="10"/>
      <c r="AF724" s="10"/>
      <c r="AG724" s="8" t="s">
        <v>1328</v>
      </c>
      <c r="AH724" s="8" t="s">
        <v>2615</v>
      </c>
      <c r="AI724" s="8" t="s">
        <v>1133</v>
      </c>
      <c r="AJ724" s="8"/>
      <c r="AK724" s="8"/>
      <c r="AL724" s="8"/>
    </row>
    <row r="725" spans="1:38" ht="45" customHeight="1">
      <c r="A725" s="5" t="s">
        <v>908</v>
      </c>
      <c r="B725" s="8" t="s">
        <v>1259</v>
      </c>
      <c r="C725" s="64" t="s">
        <v>1013</v>
      </c>
      <c r="D725" s="8" t="s">
        <v>1013</v>
      </c>
      <c r="E725" s="8" t="s">
        <v>15</v>
      </c>
      <c r="F725" s="8" t="s">
        <v>1296</v>
      </c>
      <c r="G725" s="8"/>
      <c r="H725" s="14">
        <v>1</v>
      </c>
      <c r="I725" s="8">
        <v>230000000</v>
      </c>
      <c r="J725" s="8" t="s">
        <v>1198</v>
      </c>
      <c r="K725" s="8" t="s">
        <v>1336</v>
      </c>
      <c r="L725" s="8" t="s">
        <v>1253</v>
      </c>
      <c r="M725" s="8">
        <v>230000000</v>
      </c>
      <c r="N725" s="8" t="s">
        <v>3536</v>
      </c>
      <c r="O725" s="8"/>
      <c r="P725" s="8"/>
      <c r="Q725" s="8"/>
      <c r="R725" s="5"/>
      <c r="S725" s="5" t="s">
        <v>1351</v>
      </c>
      <c r="T725" s="5" t="s">
        <v>1254</v>
      </c>
      <c r="U725" s="5">
        <v>25</v>
      </c>
      <c r="V725" s="5">
        <v>50</v>
      </c>
      <c r="W725" s="5">
        <v>25</v>
      </c>
      <c r="X725" s="5"/>
      <c r="Y725" s="5" t="s">
        <v>1255</v>
      </c>
      <c r="Z725" s="5"/>
      <c r="AA725" s="10"/>
      <c r="AB725" s="10">
        <v>4076600</v>
      </c>
      <c r="AC725" s="10">
        <f t="shared" si="12"/>
        <v>4565792</v>
      </c>
      <c r="AD725" s="5"/>
      <c r="AE725" s="10"/>
      <c r="AF725" s="10"/>
      <c r="AG725" s="8" t="s">
        <v>1328</v>
      </c>
      <c r="AH725" s="8" t="s">
        <v>1352</v>
      </c>
      <c r="AI725" s="8" t="s">
        <v>1163</v>
      </c>
      <c r="AJ725" s="8"/>
      <c r="AK725" s="8"/>
      <c r="AL725" s="8"/>
    </row>
    <row r="726" spans="1:38" ht="45" customHeight="1">
      <c r="A726" s="5" t="s">
        <v>909</v>
      </c>
      <c r="B726" s="8" t="s">
        <v>1353</v>
      </c>
      <c r="C726" s="64" t="s">
        <v>1164</v>
      </c>
      <c r="D726" s="8" t="s">
        <v>1164</v>
      </c>
      <c r="E726" s="8" t="s">
        <v>15</v>
      </c>
      <c r="F726" s="8" t="s">
        <v>1296</v>
      </c>
      <c r="G726" s="8"/>
      <c r="H726" s="14">
        <v>1</v>
      </c>
      <c r="I726" s="8">
        <v>230000000</v>
      </c>
      <c r="J726" s="8" t="s">
        <v>1198</v>
      </c>
      <c r="K726" s="8" t="s">
        <v>1336</v>
      </c>
      <c r="L726" s="8" t="s">
        <v>1253</v>
      </c>
      <c r="M726" s="8">
        <v>230000000</v>
      </c>
      <c r="N726" s="8" t="s">
        <v>3536</v>
      </c>
      <c r="O726" s="8"/>
      <c r="P726" s="8"/>
      <c r="Q726" s="8"/>
      <c r="R726" s="5"/>
      <c r="S726" s="5" t="s">
        <v>1351</v>
      </c>
      <c r="T726" s="5" t="s">
        <v>1254</v>
      </c>
      <c r="U726" s="5">
        <v>25</v>
      </c>
      <c r="V726" s="5">
        <v>50</v>
      </c>
      <c r="W726" s="5">
        <v>25</v>
      </c>
      <c r="X726" s="5"/>
      <c r="Y726" s="5" t="s">
        <v>1255</v>
      </c>
      <c r="Z726" s="5"/>
      <c r="AA726" s="10"/>
      <c r="AB726" s="10">
        <v>15369750</v>
      </c>
      <c r="AC726" s="10">
        <f t="shared" si="12"/>
        <v>17214120</v>
      </c>
      <c r="AD726" s="5"/>
      <c r="AE726" s="10"/>
      <c r="AF726" s="10"/>
      <c r="AG726" s="8" t="s">
        <v>1328</v>
      </c>
      <c r="AH726" s="8" t="s">
        <v>1354</v>
      </c>
      <c r="AI726" s="8" t="s">
        <v>1164</v>
      </c>
      <c r="AJ726" s="8"/>
      <c r="AK726" s="8"/>
      <c r="AL726" s="8"/>
    </row>
    <row r="727" spans="1:38" ht="45" customHeight="1">
      <c r="A727" s="22" t="s">
        <v>910</v>
      </c>
      <c r="B727" s="35" t="s">
        <v>2584</v>
      </c>
      <c r="C727" s="66" t="s">
        <v>857</v>
      </c>
      <c r="D727" s="35" t="s">
        <v>857</v>
      </c>
      <c r="E727" s="8" t="s">
        <v>1252</v>
      </c>
      <c r="F727" s="35"/>
      <c r="G727" s="35"/>
      <c r="H727" s="14">
        <v>1</v>
      </c>
      <c r="I727" s="35">
        <v>230000000</v>
      </c>
      <c r="J727" s="35" t="s">
        <v>1367</v>
      </c>
      <c r="K727" s="53" t="s">
        <v>1336</v>
      </c>
      <c r="L727" s="35" t="s">
        <v>1253</v>
      </c>
      <c r="M727" s="35">
        <v>230000000</v>
      </c>
      <c r="N727" s="8" t="s">
        <v>3536</v>
      </c>
      <c r="O727" s="35"/>
      <c r="P727" s="35"/>
      <c r="Q727" s="35"/>
      <c r="R727" s="35"/>
      <c r="S727" s="35" t="s">
        <v>1351</v>
      </c>
      <c r="T727" s="35" t="s">
        <v>1254</v>
      </c>
      <c r="U727" s="36">
        <v>0</v>
      </c>
      <c r="V727" s="36">
        <v>100</v>
      </c>
      <c r="W727" s="36">
        <v>0</v>
      </c>
      <c r="X727" s="35"/>
      <c r="Y727" s="35" t="s">
        <v>1255</v>
      </c>
      <c r="Z727" s="54"/>
      <c r="AA727" s="55"/>
      <c r="AB727" s="56">
        <v>7125000</v>
      </c>
      <c r="AC727" s="10">
        <f t="shared" si="12"/>
        <v>7980000.0000000009</v>
      </c>
      <c r="AD727" s="5"/>
      <c r="AE727" s="55"/>
      <c r="AF727" s="55"/>
      <c r="AG727" s="35" t="s">
        <v>1328</v>
      </c>
      <c r="AH727" s="57" t="s">
        <v>2585</v>
      </c>
      <c r="AI727" s="57" t="s">
        <v>896</v>
      </c>
      <c r="AJ727" s="8"/>
      <c r="AK727" s="8"/>
      <c r="AL727" s="8"/>
    </row>
    <row r="728" spans="1:38" ht="45" customHeight="1">
      <c r="A728" s="22" t="s">
        <v>911</v>
      </c>
      <c r="B728" s="35" t="s">
        <v>2569</v>
      </c>
      <c r="C728" s="66" t="s">
        <v>850</v>
      </c>
      <c r="D728" s="35" t="s">
        <v>850</v>
      </c>
      <c r="E728" s="8" t="s">
        <v>1252</v>
      </c>
      <c r="F728" s="35"/>
      <c r="G728" s="35"/>
      <c r="H728" s="14">
        <v>1</v>
      </c>
      <c r="I728" s="35">
        <v>230000000</v>
      </c>
      <c r="J728" s="35" t="s">
        <v>1367</v>
      </c>
      <c r="K728" s="53" t="s">
        <v>1336</v>
      </c>
      <c r="L728" s="35" t="s">
        <v>1253</v>
      </c>
      <c r="M728" s="35">
        <v>230000000</v>
      </c>
      <c r="N728" s="8" t="s">
        <v>3536</v>
      </c>
      <c r="O728" s="35"/>
      <c r="P728" s="35"/>
      <c r="Q728" s="35"/>
      <c r="R728" s="35"/>
      <c r="S728" s="35" t="s">
        <v>1351</v>
      </c>
      <c r="T728" s="35" t="s">
        <v>1346</v>
      </c>
      <c r="U728" s="36">
        <v>0</v>
      </c>
      <c r="V728" s="36">
        <v>0</v>
      </c>
      <c r="W728" s="36">
        <v>100</v>
      </c>
      <c r="X728" s="35"/>
      <c r="Y728" s="35" t="s">
        <v>1255</v>
      </c>
      <c r="Z728" s="54"/>
      <c r="AA728" s="55"/>
      <c r="AB728" s="56">
        <v>8101250</v>
      </c>
      <c r="AC728" s="10">
        <f t="shared" si="12"/>
        <v>9073400</v>
      </c>
      <c r="AD728" s="5"/>
      <c r="AE728" s="55"/>
      <c r="AF728" s="55"/>
      <c r="AG728" s="35" t="s">
        <v>1328</v>
      </c>
      <c r="AH728" s="57" t="s">
        <v>2570</v>
      </c>
      <c r="AI728" s="57" t="s">
        <v>873</v>
      </c>
      <c r="AJ728" s="8"/>
      <c r="AK728" s="8"/>
      <c r="AL728" s="8"/>
    </row>
    <row r="729" spans="1:38" ht="45" customHeight="1">
      <c r="A729" s="22" t="s">
        <v>912</v>
      </c>
      <c r="B729" s="35" t="s">
        <v>2569</v>
      </c>
      <c r="C729" s="66" t="s">
        <v>850</v>
      </c>
      <c r="D729" s="35" t="s">
        <v>850</v>
      </c>
      <c r="E729" s="8" t="s">
        <v>1252</v>
      </c>
      <c r="F729" s="35"/>
      <c r="G729" s="35"/>
      <c r="H729" s="14">
        <v>1</v>
      </c>
      <c r="I729" s="35">
        <v>230000000</v>
      </c>
      <c r="J729" s="35" t="s">
        <v>1367</v>
      </c>
      <c r="K729" s="53" t="s">
        <v>1336</v>
      </c>
      <c r="L729" s="35" t="s">
        <v>1253</v>
      </c>
      <c r="M729" s="35">
        <v>230000000</v>
      </c>
      <c r="N729" s="8" t="s">
        <v>3536</v>
      </c>
      <c r="O729" s="35"/>
      <c r="P729" s="35"/>
      <c r="Q729" s="35"/>
      <c r="R729" s="35"/>
      <c r="S729" s="35" t="s">
        <v>1351</v>
      </c>
      <c r="T729" s="35" t="s">
        <v>1346</v>
      </c>
      <c r="U729" s="36">
        <v>0</v>
      </c>
      <c r="V729" s="36">
        <v>0</v>
      </c>
      <c r="W729" s="36">
        <v>100</v>
      </c>
      <c r="X729" s="35"/>
      <c r="Y729" s="35" t="s">
        <v>1255</v>
      </c>
      <c r="Z729" s="54"/>
      <c r="AA729" s="55"/>
      <c r="AB729" s="56">
        <v>8041800</v>
      </c>
      <c r="AC729" s="10">
        <f t="shared" si="12"/>
        <v>9006816</v>
      </c>
      <c r="AD729" s="5"/>
      <c r="AE729" s="55"/>
      <c r="AF729" s="55"/>
      <c r="AG729" s="35" t="s">
        <v>1328</v>
      </c>
      <c r="AH729" s="57" t="s">
        <v>2571</v>
      </c>
      <c r="AI729" s="57" t="s">
        <v>852</v>
      </c>
      <c r="AJ729" s="8"/>
      <c r="AK729" s="8"/>
      <c r="AL729" s="8"/>
    </row>
    <row r="730" spans="1:38" ht="45" customHeight="1">
      <c r="A730" s="22" t="s">
        <v>913</v>
      </c>
      <c r="B730" s="35" t="s">
        <v>2569</v>
      </c>
      <c r="C730" s="66" t="s">
        <v>850</v>
      </c>
      <c r="D730" s="35" t="s">
        <v>850</v>
      </c>
      <c r="E730" s="8" t="s">
        <v>1252</v>
      </c>
      <c r="F730" s="35"/>
      <c r="G730" s="35"/>
      <c r="H730" s="14">
        <v>1</v>
      </c>
      <c r="I730" s="35">
        <v>230000000</v>
      </c>
      <c r="J730" s="35" t="s">
        <v>1367</v>
      </c>
      <c r="K730" s="53" t="s">
        <v>1336</v>
      </c>
      <c r="L730" s="35" t="s">
        <v>1253</v>
      </c>
      <c r="M730" s="35">
        <v>230000000</v>
      </c>
      <c r="N730" s="8" t="s">
        <v>3536</v>
      </c>
      <c r="O730" s="35"/>
      <c r="P730" s="35"/>
      <c r="Q730" s="35"/>
      <c r="R730" s="35"/>
      <c r="S730" s="35" t="s">
        <v>1351</v>
      </c>
      <c r="T730" s="35" t="s">
        <v>1346</v>
      </c>
      <c r="U730" s="36">
        <v>0</v>
      </c>
      <c r="V730" s="36">
        <v>0</v>
      </c>
      <c r="W730" s="36">
        <v>100</v>
      </c>
      <c r="X730" s="35"/>
      <c r="Y730" s="35" t="s">
        <v>1255</v>
      </c>
      <c r="Z730" s="54"/>
      <c r="AA730" s="55"/>
      <c r="AB730" s="56">
        <v>5654950</v>
      </c>
      <c r="AC730" s="10">
        <f t="shared" si="12"/>
        <v>6333544.0000000009</v>
      </c>
      <c r="AD730" s="5"/>
      <c r="AE730" s="55"/>
      <c r="AF730" s="55"/>
      <c r="AG730" s="35" t="s">
        <v>1328</v>
      </c>
      <c r="AH730" s="57" t="s">
        <v>2572</v>
      </c>
      <c r="AI730" s="57" t="s">
        <v>2573</v>
      </c>
      <c r="AJ730" s="8"/>
      <c r="AK730" s="8"/>
      <c r="AL730" s="8"/>
    </row>
    <row r="731" spans="1:38" ht="45" customHeight="1">
      <c r="A731" s="34" t="s">
        <v>914</v>
      </c>
      <c r="B731" s="35" t="s">
        <v>1366</v>
      </c>
      <c r="C731" s="66" t="s">
        <v>1132</v>
      </c>
      <c r="D731" s="35" t="s">
        <v>1133</v>
      </c>
      <c r="E731" s="35" t="s">
        <v>15</v>
      </c>
      <c r="F731" s="35" t="s">
        <v>1257</v>
      </c>
      <c r="G731" s="35"/>
      <c r="H731" s="14">
        <v>1</v>
      </c>
      <c r="I731" s="35" t="s">
        <v>237</v>
      </c>
      <c r="J731" s="35" t="s">
        <v>1367</v>
      </c>
      <c r="K731" s="35" t="s">
        <v>1336</v>
      </c>
      <c r="L731" s="35" t="s">
        <v>1253</v>
      </c>
      <c r="M731" s="35" t="s">
        <v>237</v>
      </c>
      <c r="N731" s="8" t="s">
        <v>3536</v>
      </c>
      <c r="O731" s="34"/>
      <c r="P731" s="34"/>
      <c r="Q731" s="34"/>
      <c r="R731" s="34"/>
      <c r="S731" s="34" t="s">
        <v>1351</v>
      </c>
      <c r="T731" s="34" t="s">
        <v>1254</v>
      </c>
      <c r="U731" s="37">
        <v>0</v>
      </c>
      <c r="V731" s="37">
        <v>100</v>
      </c>
      <c r="W731" s="37">
        <v>0</v>
      </c>
      <c r="X731" s="34"/>
      <c r="Y731" s="34" t="s">
        <v>1255</v>
      </c>
      <c r="Z731" s="38"/>
      <c r="AA731" s="39"/>
      <c r="AB731" s="40">
        <v>1921907.1428571427</v>
      </c>
      <c r="AC731" s="10">
        <f t="shared" si="12"/>
        <v>2152536</v>
      </c>
      <c r="AD731" s="38"/>
      <c r="AE731" s="39"/>
      <c r="AF731" s="39"/>
      <c r="AG731" s="34" t="s">
        <v>1328</v>
      </c>
      <c r="AH731" s="34" t="s">
        <v>1368</v>
      </c>
      <c r="AI731" s="34" t="s">
        <v>1369</v>
      </c>
      <c r="AJ731" s="8"/>
      <c r="AK731" s="8"/>
      <c r="AL731" s="8"/>
    </row>
    <row r="732" spans="1:38" ht="45" customHeight="1">
      <c r="A732" s="34" t="s">
        <v>915</v>
      </c>
      <c r="B732" s="35" t="s">
        <v>1370</v>
      </c>
      <c r="C732" s="66" t="s">
        <v>1371</v>
      </c>
      <c r="D732" s="35" t="s">
        <v>1371</v>
      </c>
      <c r="E732" s="35" t="s">
        <v>15</v>
      </c>
      <c r="F732" s="35" t="s">
        <v>1296</v>
      </c>
      <c r="G732" s="35" t="s">
        <v>1297</v>
      </c>
      <c r="H732" s="14">
        <v>1</v>
      </c>
      <c r="I732" s="35" t="s">
        <v>237</v>
      </c>
      <c r="J732" s="35" t="s">
        <v>1367</v>
      </c>
      <c r="K732" s="35" t="s">
        <v>1336</v>
      </c>
      <c r="L732" s="35" t="s">
        <v>1253</v>
      </c>
      <c r="M732" s="35" t="s">
        <v>237</v>
      </c>
      <c r="N732" s="8" t="s">
        <v>3536</v>
      </c>
      <c r="O732" s="34"/>
      <c r="P732" s="34"/>
      <c r="Q732" s="34"/>
      <c r="R732" s="34"/>
      <c r="S732" s="34" t="s">
        <v>1351</v>
      </c>
      <c r="T732" s="34" t="s">
        <v>1254</v>
      </c>
      <c r="U732" s="37">
        <v>100</v>
      </c>
      <c r="V732" s="37">
        <v>0</v>
      </c>
      <c r="W732" s="37">
        <v>0</v>
      </c>
      <c r="X732" s="34"/>
      <c r="Y732" s="34" t="s">
        <v>1255</v>
      </c>
      <c r="Z732" s="38"/>
      <c r="AA732" s="39"/>
      <c r="AB732" s="40">
        <v>3570000</v>
      </c>
      <c r="AC732" s="10">
        <f t="shared" si="12"/>
        <v>3998400.0000000005</v>
      </c>
      <c r="AD732" s="38"/>
      <c r="AE732" s="39"/>
      <c r="AF732" s="39"/>
      <c r="AG732" s="34" t="s">
        <v>1328</v>
      </c>
      <c r="AH732" s="34" t="s">
        <v>1372</v>
      </c>
      <c r="AI732" s="34" t="s">
        <v>1373</v>
      </c>
      <c r="AJ732" s="8"/>
      <c r="AK732" s="8"/>
      <c r="AL732" s="8"/>
    </row>
    <row r="733" spans="1:38" ht="45" customHeight="1">
      <c r="A733" s="5" t="s">
        <v>916</v>
      </c>
      <c r="B733" s="8" t="s">
        <v>3546</v>
      </c>
      <c r="C733" s="64" t="s">
        <v>999</v>
      </c>
      <c r="D733" s="8" t="s">
        <v>999</v>
      </c>
      <c r="E733" s="8" t="s">
        <v>15</v>
      </c>
      <c r="F733" s="8" t="s">
        <v>1331</v>
      </c>
      <c r="G733" s="8"/>
      <c r="H733" s="14">
        <v>1</v>
      </c>
      <c r="I733" s="8" t="s">
        <v>237</v>
      </c>
      <c r="J733" s="8" t="s">
        <v>16</v>
      </c>
      <c r="K733" s="8" t="s">
        <v>1336</v>
      </c>
      <c r="L733" s="8" t="s">
        <v>1253</v>
      </c>
      <c r="M733" s="8" t="s">
        <v>237</v>
      </c>
      <c r="N733" s="8" t="s">
        <v>3536</v>
      </c>
      <c r="O733" s="8"/>
      <c r="P733" s="8"/>
      <c r="Q733" s="8"/>
      <c r="R733" s="5"/>
      <c r="S733" s="5" t="s">
        <v>1351</v>
      </c>
      <c r="T733" s="5" t="s">
        <v>1254</v>
      </c>
      <c r="U733" s="5">
        <v>0</v>
      </c>
      <c r="V733" s="5">
        <v>100</v>
      </c>
      <c r="W733" s="5">
        <v>0</v>
      </c>
      <c r="X733" s="5"/>
      <c r="Y733" s="5" t="s">
        <v>1255</v>
      </c>
      <c r="Z733" s="5"/>
      <c r="AA733" s="10"/>
      <c r="AB733" s="10">
        <v>135000</v>
      </c>
      <c r="AC733" s="10">
        <f t="shared" si="12"/>
        <v>151200</v>
      </c>
      <c r="AD733" s="5"/>
      <c r="AE733" s="10"/>
      <c r="AF733" s="10"/>
      <c r="AG733" s="8" t="s">
        <v>1328</v>
      </c>
      <c r="AH733" s="8" t="s">
        <v>3547</v>
      </c>
      <c r="AI733" s="8" t="s">
        <v>1000</v>
      </c>
      <c r="AJ733" s="8"/>
      <c r="AK733" s="8"/>
      <c r="AL733" s="8"/>
    </row>
    <row r="734" spans="1:38" ht="45" customHeight="1">
      <c r="A734" s="5" t="s">
        <v>917</v>
      </c>
      <c r="B734" s="8" t="s">
        <v>3681</v>
      </c>
      <c r="C734" s="64" t="s">
        <v>3682</v>
      </c>
      <c r="D734" s="8" t="s">
        <v>3682</v>
      </c>
      <c r="E734" s="8" t="s">
        <v>1307</v>
      </c>
      <c r="F734" s="8"/>
      <c r="G734" s="8"/>
      <c r="H734" s="14">
        <v>1</v>
      </c>
      <c r="I734" s="8" t="s">
        <v>237</v>
      </c>
      <c r="J734" s="8" t="s">
        <v>16</v>
      </c>
      <c r="K734" s="8" t="s">
        <v>1351</v>
      </c>
      <c r="L734" s="8" t="s">
        <v>1253</v>
      </c>
      <c r="M734" s="8" t="s">
        <v>237</v>
      </c>
      <c r="N734" s="8" t="s">
        <v>3536</v>
      </c>
      <c r="O734" s="8"/>
      <c r="P734" s="8"/>
      <c r="Q734" s="8"/>
      <c r="R734" s="5" t="s">
        <v>1254</v>
      </c>
      <c r="S734" s="5"/>
      <c r="T734" s="5"/>
      <c r="U734" s="5">
        <v>0</v>
      </c>
      <c r="V734" s="5">
        <v>100</v>
      </c>
      <c r="W734" s="5">
        <v>0</v>
      </c>
      <c r="X734" s="5"/>
      <c r="Y734" s="5" t="s">
        <v>1255</v>
      </c>
      <c r="Z734" s="5"/>
      <c r="AA734" s="10"/>
      <c r="AB734" s="10">
        <v>30150000</v>
      </c>
      <c r="AC734" s="10">
        <f t="shared" si="12"/>
        <v>33768000</v>
      </c>
      <c r="AD734" s="5"/>
      <c r="AE734" s="10"/>
      <c r="AF734" s="10"/>
      <c r="AG734" s="8" t="s">
        <v>1328</v>
      </c>
      <c r="AH734" s="8" t="s">
        <v>3683</v>
      </c>
      <c r="AI734" s="8" t="s">
        <v>3684</v>
      </c>
      <c r="AJ734" s="8"/>
      <c r="AK734" s="8"/>
      <c r="AL734" s="8"/>
    </row>
    <row r="735" spans="1:38" ht="45" customHeight="1">
      <c r="A735" s="5" t="s">
        <v>918</v>
      </c>
      <c r="B735" s="8" t="s">
        <v>3681</v>
      </c>
      <c r="C735" s="64" t="s">
        <v>3682</v>
      </c>
      <c r="D735" s="8" t="s">
        <v>3682</v>
      </c>
      <c r="E735" s="8" t="s">
        <v>1307</v>
      </c>
      <c r="F735" s="8"/>
      <c r="G735" s="8"/>
      <c r="H735" s="14">
        <v>1</v>
      </c>
      <c r="I735" s="8" t="s">
        <v>237</v>
      </c>
      <c r="J735" s="8" t="s">
        <v>16</v>
      </c>
      <c r="K735" s="8" t="s">
        <v>1351</v>
      </c>
      <c r="L735" s="8" t="s">
        <v>1253</v>
      </c>
      <c r="M735" s="8" t="s">
        <v>237</v>
      </c>
      <c r="N735" s="8" t="s">
        <v>3536</v>
      </c>
      <c r="O735" s="8"/>
      <c r="P735" s="8"/>
      <c r="Q735" s="8"/>
      <c r="R735" s="5" t="s">
        <v>1254</v>
      </c>
      <c r="S735" s="5"/>
      <c r="T735" s="5"/>
      <c r="U735" s="5">
        <v>0</v>
      </c>
      <c r="V735" s="5">
        <v>100</v>
      </c>
      <c r="W735" s="5">
        <v>0</v>
      </c>
      <c r="X735" s="5"/>
      <c r="Y735" s="5" t="s">
        <v>1255</v>
      </c>
      <c r="Z735" s="5"/>
      <c r="AA735" s="10"/>
      <c r="AB735" s="10">
        <v>9431250</v>
      </c>
      <c r="AC735" s="10">
        <f t="shared" si="12"/>
        <v>10563000.000000002</v>
      </c>
      <c r="AD735" s="5"/>
      <c r="AE735" s="10"/>
      <c r="AF735" s="10"/>
      <c r="AG735" s="8" t="s">
        <v>1328</v>
      </c>
      <c r="AH735" s="8" t="s">
        <v>3685</v>
      </c>
      <c r="AI735" s="8" t="s">
        <v>3686</v>
      </c>
      <c r="AJ735" s="8"/>
      <c r="AK735" s="8"/>
      <c r="AL735" s="8"/>
    </row>
    <row r="736" spans="1:38" ht="45" customHeight="1">
      <c r="A736" s="5" t="s">
        <v>919</v>
      </c>
      <c r="B736" s="8" t="s">
        <v>3681</v>
      </c>
      <c r="C736" s="64" t="s">
        <v>3682</v>
      </c>
      <c r="D736" s="8" t="s">
        <v>3682</v>
      </c>
      <c r="E736" s="8" t="s">
        <v>1307</v>
      </c>
      <c r="F736" s="8"/>
      <c r="G736" s="8"/>
      <c r="H736" s="14">
        <v>1</v>
      </c>
      <c r="I736" s="8" t="s">
        <v>237</v>
      </c>
      <c r="J736" s="8" t="s">
        <v>16</v>
      </c>
      <c r="K736" s="8" t="s">
        <v>1351</v>
      </c>
      <c r="L736" s="8" t="s">
        <v>1253</v>
      </c>
      <c r="M736" s="8" t="s">
        <v>237</v>
      </c>
      <c r="N736" s="8" t="s">
        <v>3536</v>
      </c>
      <c r="O736" s="8"/>
      <c r="P736" s="8"/>
      <c r="Q736" s="8"/>
      <c r="R736" s="5" t="s">
        <v>1254</v>
      </c>
      <c r="S736" s="5"/>
      <c r="T736" s="5"/>
      <c r="U736" s="5">
        <v>0</v>
      </c>
      <c r="V736" s="5">
        <v>100</v>
      </c>
      <c r="W736" s="5">
        <v>0</v>
      </c>
      <c r="X736" s="5"/>
      <c r="Y736" s="5" t="s">
        <v>1255</v>
      </c>
      <c r="Z736" s="5"/>
      <c r="AA736" s="10"/>
      <c r="AB736" s="10">
        <v>61500000</v>
      </c>
      <c r="AC736" s="10">
        <f t="shared" si="12"/>
        <v>68880000</v>
      </c>
      <c r="AD736" s="5"/>
      <c r="AE736" s="10"/>
      <c r="AF736" s="10"/>
      <c r="AG736" s="8" t="s">
        <v>1328</v>
      </c>
      <c r="AH736" s="8" t="s">
        <v>3687</v>
      </c>
      <c r="AI736" s="8" t="s">
        <v>3688</v>
      </c>
      <c r="AJ736" s="8"/>
      <c r="AK736" s="8"/>
      <c r="AL736" s="8"/>
    </row>
    <row r="737" spans="1:38" ht="45" customHeight="1">
      <c r="A737" s="5" t="s">
        <v>920</v>
      </c>
      <c r="B737" s="8" t="s">
        <v>3681</v>
      </c>
      <c r="C737" s="64" t="s">
        <v>3682</v>
      </c>
      <c r="D737" s="8" t="s">
        <v>3682</v>
      </c>
      <c r="E737" s="8" t="s">
        <v>1307</v>
      </c>
      <c r="F737" s="8"/>
      <c r="G737" s="8"/>
      <c r="H737" s="14">
        <v>1</v>
      </c>
      <c r="I737" s="8" t="s">
        <v>237</v>
      </c>
      <c r="J737" s="8" t="s">
        <v>16</v>
      </c>
      <c r="K737" s="8" t="s">
        <v>1351</v>
      </c>
      <c r="L737" s="8" t="s">
        <v>1253</v>
      </c>
      <c r="M737" s="8" t="s">
        <v>237</v>
      </c>
      <c r="N737" s="8" t="s">
        <v>3536</v>
      </c>
      <c r="O737" s="8"/>
      <c r="P737" s="8"/>
      <c r="Q737" s="8"/>
      <c r="R737" s="5" t="s">
        <v>1254</v>
      </c>
      <c r="S737" s="5"/>
      <c r="T737" s="5"/>
      <c r="U737" s="5">
        <v>0</v>
      </c>
      <c r="V737" s="5">
        <v>100</v>
      </c>
      <c r="W737" s="5">
        <v>0</v>
      </c>
      <c r="X737" s="5"/>
      <c r="Y737" s="5" t="s">
        <v>1255</v>
      </c>
      <c r="Z737" s="5"/>
      <c r="AA737" s="10"/>
      <c r="AB737" s="10">
        <v>25512000</v>
      </c>
      <c r="AC737" s="10">
        <f t="shared" si="12"/>
        <v>28573440.000000004</v>
      </c>
      <c r="AD737" s="5"/>
      <c r="AE737" s="10"/>
      <c r="AF737" s="10"/>
      <c r="AG737" s="8" t="s">
        <v>1328</v>
      </c>
      <c r="AH737" s="8" t="s">
        <v>3689</v>
      </c>
      <c r="AI737" s="8" t="s">
        <v>3690</v>
      </c>
      <c r="AJ737" s="8"/>
      <c r="AK737" s="8"/>
      <c r="AL737" s="8"/>
    </row>
    <row r="738" spans="1:38" ht="45" customHeight="1">
      <c r="A738" s="5" t="s">
        <v>921</v>
      </c>
      <c r="B738" s="8" t="s">
        <v>3681</v>
      </c>
      <c r="C738" s="64" t="s">
        <v>3682</v>
      </c>
      <c r="D738" s="8" t="s">
        <v>3682</v>
      </c>
      <c r="E738" s="8" t="s">
        <v>1307</v>
      </c>
      <c r="F738" s="8"/>
      <c r="G738" s="8"/>
      <c r="H738" s="14">
        <v>1</v>
      </c>
      <c r="I738" s="8" t="s">
        <v>237</v>
      </c>
      <c r="J738" s="8" t="s">
        <v>16</v>
      </c>
      <c r="K738" s="8" t="s">
        <v>1351</v>
      </c>
      <c r="L738" s="8" t="s">
        <v>1253</v>
      </c>
      <c r="M738" s="8" t="s">
        <v>237</v>
      </c>
      <c r="N738" s="8" t="s">
        <v>3536</v>
      </c>
      <c r="O738" s="8"/>
      <c r="P738" s="8"/>
      <c r="Q738" s="8"/>
      <c r="R738" s="5" t="s">
        <v>1254</v>
      </c>
      <c r="S738" s="5"/>
      <c r="T738" s="5"/>
      <c r="U738" s="5">
        <v>0</v>
      </c>
      <c r="V738" s="5">
        <v>100</v>
      </c>
      <c r="W738" s="5">
        <v>0</v>
      </c>
      <c r="X738" s="5"/>
      <c r="Y738" s="5" t="s">
        <v>1255</v>
      </c>
      <c r="Z738" s="5"/>
      <c r="AA738" s="10"/>
      <c r="AB738" s="10">
        <v>57925500</v>
      </c>
      <c r="AC738" s="10">
        <f t="shared" si="12"/>
        <v>64876560.000000007</v>
      </c>
      <c r="AD738" s="5"/>
      <c r="AE738" s="10"/>
      <c r="AF738" s="10"/>
      <c r="AG738" s="8" t="s">
        <v>1328</v>
      </c>
      <c r="AH738" s="8" t="s">
        <v>3691</v>
      </c>
      <c r="AI738" s="8" t="s">
        <v>3692</v>
      </c>
      <c r="AJ738" s="8"/>
      <c r="AK738" s="8"/>
      <c r="AL738" s="8"/>
    </row>
    <row r="739" spans="1:38" ht="45" customHeight="1">
      <c r="A739" s="5" t="s">
        <v>922</v>
      </c>
      <c r="B739" s="8" t="s">
        <v>1377</v>
      </c>
      <c r="C739" s="64" t="s">
        <v>1027</v>
      </c>
      <c r="D739" s="8" t="s">
        <v>1027</v>
      </c>
      <c r="E739" s="8" t="s">
        <v>1307</v>
      </c>
      <c r="F739" s="8"/>
      <c r="G739" s="8"/>
      <c r="H739" s="14">
        <v>1</v>
      </c>
      <c r="I739" s="8" t="s">
        <v>237</v>
      </c>
      <c r="J739" s="8" t="s">
        <v>16</v>
      </c>
      <c r="K739" s="8" t="s">
        <v>1351</v>
      </c>
      <c r="L739" s="8" t="s">
        <v>1253</v>
      </c>
      <c r="M739" s="8" t="s">
        <v>237</v>
      </c>
      <c r="N739" s="8" t="s">
        <v>3536</v>
      </c>
      <c r="O739" s="8"/>
      <c r="P739" s="8"/>
      <c r="Q739" s="8"/>
      <c r="R739" s="5" t="s">
        <v>1254</v>
      </c>
      <c r="S739" s="5"/>
      <c r="T739" s="5"/>
      <c r="U739" s="5">
        <v>0</v>
      </c>
      <c r="V739" s="5">
        <v>100</v>
      </c>
      <c r="W739" s="5">
        <v>0</v>
      </c>
      <c r="X739" s="5"/>
      <c r="Y739" s="5" t="s">
        <v>1255</v>
      </c>
      <c r="Z739" s="5"/>
      <c r="AA739" s="10"/>
      <c r="AB739" s="10">
        <v>9750000</v>
      </c>
      <c r="AC739" s="10">
        <f t="shared" si="12"/>
        <v>10920000.000000002</v>
      </c>
      <c r="AD739" s="5"/>
      <c r="AE739" s="10"/>
      <c r="AF739" s="10"/>
      <c r="AG739" s="75" t="s">
        <v>1328</v>
      </c>
      <c r="AH739" s="8" t="s">
        <v>3564</v>
      </c>
      <c r="AI739" s="8" t="s">
        <v>1028</v>
      </c>
      <c r="AJ739" s="8"/>
      <c r="AK739" s="8"/>
      <c r="AL739" s="8"/>
    </row>
    <row r="740" spans="1:38" ht="45" customHeight="1">
      <c r="A740" s="5" t="s">
        <v>923</v>
      </c>
      <c r="B740" s="8" t="s">
        <v>3569</v>
      </c>
      <c r="C740" s="64" t="s">
        <v>1035</v>
      </c>
      <c r="D740" s="8" t="s">
        <v>1035</v>
      </c>
      <c r="E740" s="8" t="s">
        <v>1307</v>
      </c>
      <c r="F740" s="8"/>
      <c r="G740" s="8"/>
      <c r="H740" s="14">
        <v>1</v>
      </c>
      <c r="I740" s="8" t="s">
        <v>237</v>
      </c>
      <c r="J740" s="8" t="s">
        <v>16</v>
      </c>
      <c r="K740" s="8" t="s">
        <v>1351</v>
      </c>
      <c r="L740" s="8" t="s">
        <v>1253</v>
      </c>
      <c r="M740" s="8" t="s">
        <v>237</v>
      </c>
      <c r="N740" s="8" t="s">
        <v>3536</v>
      </c>
      <c r="O740" s="8"/>
      <c r="P740" s="8"/>
      <c r="Q740" s="8"/>
      <c r="R740" s="5"/>
      <c r="S740" s="5" t="s">
        <v>1351</v>
      </c>
      <c r="T740" s="5" t="s">
        <v>1254</v>
      </c>
      <c r="U740" s="5">
        <v>0</v>
      </c>
      <c r="V740" s="5">
        <v>100</v>
      </c>
      <c r="W740" s="5">
        <v>0</v>
      </c>
      <c r="X740" s="5"/>
      <c r="Y740" s="5" t="s">
        <v>1255</v>
      </c>
      <c r="Z740" s="5"/>
      <c r="AA740" s="10"/>
      <c r="AB740" s="10">
        <v>29650300</v>
      </c>
      <c r="AC740" s="10">
        <f t="shared" si="12"/>
        <v>33208336.000000004</v>
      </c>
      <c r="AD740" s="5"/>
      <c r="AE740" s="10"/>
      <c r="AF740" s="10"/>
      <c r="AG740" s="75" t="s">
        <v>1328</v>
      </c>
      <c r="AH740" s="8" t="s">
        <v>3570</v>
      </c>
      <c r="AI740" s="8" t="s">
        <v>3571</v>
      </c>
      <c r="AJ740" s="8"/>
      <c r="AK740" s="8"/>
      <c r="AL740" s="8"/>
    </row>
    <row r="741" spans="1:38" ht="45" customHeight="1">
      <c r="A741" s="5" t="s">
        <v>924</v>
      </c>
      <c r="B741" s="8" t="s">
        <v>3599</v>
      </c>
      <c r="C741" s="64" t="s">
        <v>3600</v>
      </c>
      <c r="D741" s="8" t="s">
        <v>3600</v>
      </c>
      <c r="E741" s="8" t="s">
        <v>1307</v>
      </c>
      <c r="F741" s="8"/>
      <c r="G741" s="8"/>
      <c r="H741" s="14">
        <v>1</v>
      </c>
      <c r="I741" s="8" t="s">
        <v>237</v>
      </c>
      <c r="J741" s="8" t="s">
        <v>16</v>
      </c>
      <c r="K741" s="8" t="s">
        <v>1351</v>
      </c>
      <c r="L741" s="8" t="s">
        <v>1253</v>
      </c>
      <c r="M741" s="8" t="s">
        <v>237</v>
      </c>
      <c r="N741" s="8" t="s">
        <v>3536</v>
      </c>
      <c r="O741" s="8"/>
      <c r="P741" s="8"/>
      <c r="Q741" s="8"/>
      <c r="R741" s="5" t="s">
        <v>1254</v>
      </c>
      <c r="S741" s="5"/>
      <c r="T741" s="5"/>
      <c r="U741" s="5">
        <v>0</v>
      </c>
      <c r="V741" s="5">
        <v>100</v>
      </c>
      <c r="W741" s="5">
        <v>0</v>
      </c>
      <c r="X741" s="5"/>
      <c r="Y741" s="5" t="s">
        <v>1255</v>
      </c>
      <c r="Z741" s="5"/>
      <c r="AA741" s="10"/>
      <c r="AB741" s="10">
        <v>14464286</v>
      </c>
      <c r="AC741" s="10">
        <f t="shared" si="12"/>
        <v>16200000.320000002</v>
      </c>
      <c r="AD741" s="5"/>
      <c r="AE741" s="10"/>
      <c r="AF741" s="10"/>
      <c r="AG741" s="75" t="s">
        <v>1328</v>
      </c>
      <c r="AH741" s="8" t="s">
        <v>3601</v>
      </c>
      <c r="AI741" s="8" t="s">
        <v>3602</v>
      </c>
      <c r="AJ741" s="8"/>
      <c r="AK741" s="8"/>
      <c r="AL741" s="8"/>
    </row>
    <row r="742" spans="1:38" ht="45" customHeight="1">
      <c r="A742" s="5" t="s">
        <v>925</v>
      </c>
      <c r="B742" s="8" t="s">
        <v>2616</v>
      </c>
      <c r="C742" s="64" t="s">
        <v>2617</v>
      </c>
      <c r="D742" s="8" t="s">
        <v>2617</v>
      </c>
      <c r="E742" s="8" t="s">
        <v>15</v>
      </c>
      <c r="F742" s="8" t="s">
        <v>1257</v>
      </c>
      <c r="G742" s="8"/>
      <c r="H742" s="14">
        <v>1</v>
      </c>
      <c r="I742" s="8" t="s">
        <v>237</v>
      </c>
      <c r="J742" s="8" t="s">
        <v>2618</v>
      </c>
      <c r="K742" s="8" t="s">
        <v>1336</v>
      </c>
      <c r="L742" s="8" t="s">
        <v>1253</v>
      </c>
      <c r="M742" s="8" t="s">
        <v>237</v>
      </c>
      <c r="N742" s="8" t="s">
        <v>3536</v>
      </c>
      <c r="O742" s="8"/>
      <c r="P742" s="8"/>
      <c r="Q742" s="8"/>
      <c r="R742" s="5"/>
      <c r="S742" s="5" t="s">
        <v>1351</v>
      </c>
      <c r="T742" s="5" t="s">
        <v>1254</v>
      </c>
      <c r="U742" s="5">
        <v>0</v>
      </c>
      <c r="V742" s="5">
        <v>100</v>
      </c>
      <c r="W742" s="5">
        <v>0</v>
      </c>
      <c r="X742" s="5"/>
      <c r="Y742" s="5" t="s">
        <v>1255</v>
      </c>
      <c r="Z742" s="5"/>
      <c r="AA742" s="10"/>
      <c r="AB742" s="10">
        <v>161000</v>
      </c>
      <c r="AC742" s="10">
        <f t="shared" si="12"/>
        <v>180320.00000000003</v>
      </c>
      <c r="AD742" s="5"/>
      <c r="AE742" s="10"/>
      <c r="AF742" s="10"/>
      <c r="AG742" s="75" t="s">
        <v>1328</v>
      </c>
      <c r="AH742" s="8"/>
      <c r="AI742" s="8"/>
      <c r="AJ742" s="8"/>
      <c r="AK742" s="8"/>
      <c r="AL742" s="8"/>
    </row>
    <row r="743" spans="1:38" ht="45" customHeight="1">
      <c r="A743" s="5" t="s">
        <v>926</v>
      </c>
      <c r="B743" s="8" t="s">
        <v>2685</v>
      </c>
      <c r="C743" s="64" t="s">
        <v>1151</v>
      </c>
      <c r="D743" s="8" t="s">
        <v>2686</v>
      </c>
      <c r="E743" s="8" t="s">
        <v>15</v>
      </c>
      <c r="F743" s="8" t="s">
        <v>1257</v>
      </c>
      <c r="G743" s="8"/>
      <c r="H743" s="14">
        <v>1</v>
      </c>
      <c r="I743" s="8" t="s">
        <v>237</v>
      </c>
      <c r="J743" s="8" t="s">
        <v>16</v>
      </c>
      <c r="K743" s="8" t="s">
        <v>1336</v>
      </c>
      <c r="L743" s="8" t="s">
        <v>1253</v>
      </c>
      <c r="M743" s="8" t="s">
        <v>237</v>
      </c>
      <c r="N743" s="8" t="s">
        <v>3536</v>
      </c>
      <c r="O743" s="8"/>
      <c r="P743" s="8"/>
      <c r="Q743" s="8"/>
      <c r="R743" s="5"/>
      <c r="S743" s="5" t="s">
        <v>1351</v>
      </c>
      <c r="T743" s="5" t="s">
        <v>1254</v>
      </c>
      <c r="U743" s="5">
        <v>0</v>
      </c>
      <c r="V743" s="5">
        <v>100</v>
      </c>
      <c r="W743" s="5">
        <v>0</v>
      </c>
      <c r="X743" s="5"/>
      <c r="Y743" s="5" t="s">
        <v>1255</v>
      </c>
      <c r="Z743" s="5"/>
      <c r="AA743" s="10"/>
      <c r="AB743" s="10">
        <v>2000000</v>
      </c>
      <c r="AC743" s="10">
        <f t="shared" si="12"/>
        <v>2240000</v>
      </c>
      <c r="AD743" s="5"/>
      <c r="AE743" s="10"/>
      <c r="AF743" s="10"/>
      <c r="AG743" s="8" t="s">
        <v>1328</v>
      </c>
      <c r="AH743" s="8" t="s">
        <v>2687</v>
      </c>
      <c r="AI743" s="8" t="s">
        <v>2688</v>
      </c>
      <c r="AJ743" s="8"/>
      <c r="AK743" s="8"/>
      <c r="AL743" s="8"/>
    </row>
    <row r="744" spans="1:38" ht="45" customHeight="1">
      <c r="A744" s="5" t="s">
        <v>927</v>
      </c>
      <c r="B744" s="8" t="s">
        <v>2685</v>
      </c>
      <c r="C744" s="64" t="s">
        <v>1151</v>
      </c>
      <c r="D744" s="8" t="s">
        <v>2686</v>
      </c>
      <c r="E744" s="8" t="s">
        <v>15</v>
      </c>
      <c r="F744" s="8" t="s">
        <v>1257</v>
      </c>
      <c r="G744" s="8"/>
      <c r="H744" s="14">
        <v>1</v>
      </c>
      <c r="I744" s="8">
        <v>230000000</v>
      </c>
      <c r="J744" s="8" t="s">
        <v>16</v>
      </c>
      <c r="K744" s="8" t="s">
        <v>1336</v>
      </c>
      <c r="L744" s="8" t="s">
        <v>1253</v>
      </c>
      <c r="M744" s="8">
        <v>230000000</v>
      </c>
      <c r="N744" s="8" t="s">
        <v>3536</v>
      </c>
      <c r="O744" s="8"/>
      <c r="P744" s="8"/>
      <c r="Q744" s="8"/>
      <c r="R744" s="5"/>
      <c r="S744" s="5" t="s">
        <v>1351</v>
      </c>
      <c r="T744" s="5" t="s">
        <v>1254</v>
      </c>
      <c r="U744" s="5">
        <v>0</v>
      </c>
      <c r="V744" s="5">
        <v>100</v>
      </c>
      <c r="W744" s="5">
        <v>0</v>
      </c>
      <c r="X744" s="5"/>
      <c r="Y744" s="5" t="s">
        <v>1255</v>
      </c>
      <c r="Z744" s="5"/>
      <c r="AA744" s="10"/>
      <c r="AB744" s="10">
        <v>1500000</v>
      </c>
      <c r="AC744" s="10">
        <f t="shared" si="12"/>
        <v>1680000.0000000002</v>
      </c>
      <c r="AD744" s="5"/>
      <c r="AE744" s="10"/>
      <c r="AF744" s="10"/>
      <c r="AG744" s="75" t="s">
        <v>1328</v>
      </c>
      <c r="AH744" s="8" t="s">
        <v>2689</v>
      </c>
      <c r="AI744" s="8" t="s">
        <v>2690</v>
      </c>
      <c r="AJ744" s="8"/>
      <c r="AK744" s="8"/>
      <c r="AL744" s="8"/>
    </row>
    <row r="745" spans="1:38" ht="45" customHeight="1">
      <c r="A745" s="5" t="s">
        <v>928</v>
      </c>
      <c r="B745" s="8" t="s">
        <v>1366</v>
      </c>
      <c r="C745" s="64" t="s">
        <v>1132</v>
      </c>
      <c r="D745" s="8" t="s">
        <v>1133</v>
      </c>
      <c r="E745" s="8" t="s">
        <v>1252</v>
      </c>
      <c r="F745" s="8"/>
      <c r="G745" s="74"/>
      <c r="H745" s="14">
        <v>1</v>
      </c>
      <c r="I745" s="8" t="s">
        <v>237</v>
      </c>
      <c r="J745" s="8" t="s">
        <v>16</v>
      </c>
      <c r="K745" s="8" t="s">
        <v>1336</v>
      </c>
      <c r="L745" s="8" t="s">
        <v>1253</v>
      </c>
      <c r="M745" s="8" t="s">
        <v>237</v>
      </c>
      <c r="N745" s="8" t="s">
        <v>3536</v>
      </c>
      <c r="O745" s="8"/>
      <c r="P745" s="8"/>
      <c r="Q745" s="8"/>
      <c r="R745" s="5"/>
      <c r="S745" s="5" t="s">
        <v>1351</v>
      </c>
      <c r="T745" s="5" t="s">
        <v>1254</v>
      </c>
      <c r="U745" s="5">
        <v>0</v>
      </c>
      <c r="V745" s="5">
        <v>100</v>
      </c>
      <c r="W745" s="5">
        <v>0</v>
      </c>
      <c r="X745" s="5"/>
      <c r="Y745" s="5" t="s">
        <v>1255</v>
      </c>
      <c r="Z745" s="5"/>
      <c r="AA745" s="10"/>
      <c r="AB745" s="10">
        <v>1400000</v>
      </c>
      <c r="AC745" s="10">
        <f t="shared" si="12"/>
        <v>1568000.0000000002</v>
      </c>
      <c r="AD745" s="5"/>
      <c r="AE745" s="10"/>
      <c r="AF745" s="10"/>
      <c r="AG745" s="75" t="s">
        <v>1328</v>
      </c>
      <c r="AH745" s="8" t="s">
        <v>2691</v>
      </c>
      <c r="AI745" s="8" t="s">
        <v>2692</v>
      </c>
      <c r="AJ745" s="8"/>
      <c r="AK745" s="8"/>
      <c r="AL745" s="8"/>
    </row>
    <row r="746" spans="1:38" ht="45" customHeight="1">
      <c r="A746" s="5" t="s">
        <v>929</v>
      </c>
      <c r="B746" s="8" t="s">
        <v>2693</v>
      </c>
      <c r="C746" s="64" t="s">
        <v>2694</v>
      </c>
      <c r="D746" s="8" t="s">
        <v>2694</v>
      </c>
      <c r="E746" s="8" t="s">
        <v>15</v>
      </c>
      <c r="F746" s="8" t="s">
        <v>1257</v>
      </c>
      <c r="G746" s="8"/>
      <c r="H746" s="14">
        <v>1</v>
      </c>
      <c r="I746" s="8" t="s">
        <v>237</v>
      </c>
      <c r="J746" s="8" t="s">
        <v>16</v>
      </c>
      <c r="K746" s="8" t="s">
        <v>1336</v>
      </c>
      <c r="L746" s="8" t="s">
        <v>1253</v>
      </c>
      <c r="M746" s="8" t="s">
        <v>237</v>
      </c>
      <c r="N746" s="8" t="s">
        <v>3536</v>
      </c>
      <c r="O746" s="8"/>
      <c r="P746" s="8"/>
      <c r="Q746" s="8"/>
      <c r="R746" s="5"/>
      <c r="S746" s="5" t="s">
        <v>1351</v>
      </c>
      <c r="T746" s="5" t="s">
        <v>1254</v>
      </c>
      <c r="U746" s="5">
        <v>0</v>
      </c>
      <c r="V746" s="5">
        <v>100</v>
      </c>
      <c r="W746" s="5">
        <v>0</v>
      </c>
      <c r="X746" s="5"/>
      <c r="Y746" s="5" t="s">
        <v>1255</v>
      </c>
      <c r="Z746" s="5"/>
      <c r="AA746" s="10"/>
      <c r="AB746" s="10">
        <v>1300000</v>
      </c>
      <c r="AC746" s="10">
        <f t="shared" si="12"/>
        <v>1456000.0000000002</v>
      </c>
      <c r="AD746" s="5"/>
      <c r="AE746" s="10"/>
      <c r="AF746" s="10"/>
      <c r="AG746" s="75" t="s">
        <v>1328</v>
      </c>
      <c r="AH746" s="8" t="s">
        <v>2695</v>
      </c>
      <c r="AI746" s="8" t="s">
        <v>2696</v>
      </c>
      <c r="AJ746" s="8"/>
      <c r="AK746" s="8"/>
      <c r="AL746" s="8"/>
    </row>
    <row r="747" spans="1:38" ht="45" customHeight="1">
      <c r="A747" s="5" t="s">
        <v>930</v>
      </c>
      <c r="B747" s="8" t="s">
        <v>2697</v>
      </c>
      <c r="C747" s="64" t="s">
        <v>2698</v>
      </c>
      <c r="D747" s="8" t="s">
        <v>2698</v>
      </c>
      <c r="E747" s="8" t="s">
        <v>15</v>
      </c>
      <c r="F747" s="8" t="s">
        <v>1257</v>
      </c>
      <c r="G747" s="8"/>
      <c r="H747" s="14">
        <v>1</v>
      </c>
      <c r="I747" s="8">
        <v>230000000</v>
      </c>
      <c r="J747" s="8" t="s">
        <v>16</v>
      </c>
      <c r="K747" s="8" t="s">
        <v>1336</v>
      </c>
      <c r="L747" s="8" t="s">
        <v>1253</v>
      </c>
      <c r="M747" s="8">
        <v>230000000</v>
      </c>
      <c r="N747" s="8" t="s">
        <v>3536</v>
      </c>
      <c r="O747" s="8"/>
      <c r="P747" s="8"/>
      <c r="Q747" s="8"/>
      <c r="R747" s="5"/>
      <c r="S747" s="5" t="s">
        <v>1351</v>
      </c>
      <c r="T747" s="5" t="s">
        <v>1254</v>
      </c>
      <c r="U747" s="5">
        <v>0</v>
      </c>
      <c r="V747" s="5">
        <v>100</v>
      </c>
      <c r="W747" s="5">
        <v>0</v>
      </c>
      <c r="X747" s="5"/>
      <c r="Y747" s="5" t="s">
        <v>1255</v>
      </c>
      <c r="Z747" s="5"/>
      <c r="AA747" s="10"/>
      <c r="AB747" s="10">
        <v>1318300</v>
      </c>
      <c r="AC747" s="10">
        <f t="shared" si="12"/>
        <v>1476496.0000000002</v>
      </c>
      <c r="AD747" s="5"/>
      <c r="AE747" s="10"/>
      <c r="AF747" s="10"/>
      <c r="AG747" s="75" t="s">
        <v>1328</v>
      </c>
      <c r="AH747" s="8" t="s">
        <v>2699</v>
      </c>
      <c r="AI747" s="8" t="s">
        <v>1152</v>
      </c>
      <c r="AJ747" s="8"/>
      <c r="AK747" s="8"/>
      <c r="AL747" s="8"/>
    </row>
    <row r="748" spans="1:38" s="77" customFormat="1" ht="45" customHeight="1">
      <c r="A748" s="22" t="s">
        <v>931</v>
      </c>
      <c r="B748" s="21" t="s">
        <v>1462</v>
      </c>
      <c r="C748" s="65" t="s">
        <v>1463</v>
      </c>
      <c r="D748" s="21" t="s">
        <v>1463</v>
      </c>
      <c r="E748" s="21" t="s">
        <v>15</v>
      </c>
      <c r="F748" s="21" t="s">
        <v>1464</v>
      </c>
      <c r="G748" s="21"/>
      <c r="H748" s="14">
        <v>1</v>
      </c>
      <c r="I748" s="21">
        <v>230000000</v>
      </c>
      <c r="J748" s="21" t="s">
        <v>1459</v>
      </c>
      <c r="K748" s="21" t="s">
        <v>1336</v>
      </c>
      <c r="L748" s="21" t="s">
        <v>1253</v>
      </c>
      <c r="M748" s="21">
        <v>230000000</v>
      </c>
      <c r="N748" s="8" t="s">
        <v>3536</v>
      </c>
      <c r="O748" s="21"/>
      <c r="P748" s="21"/>
      <c r="Q748" s="21"/>
      <c r="R748" s="22"/>
      <c r="S748" s="22" t="s">
        <v>1351</v>
      </c>
      <c r="T748" s="22" t="s">
        <v>1254</v>
      </c>
      <c r="U748" s="22">
        <v>0</v>
      </c>
      <c r="V748" s="22">
        <v>100</v>
      </c>
      <c r="W748" s="22">
        <v>0</v>
      </c>
      <c r="X748" s="22"/>
      <c r="Y748" s="22" t="s">
        <v>1255</v>
      </c>
      <c r="Z748" s="22"/>
      <c r="AA748" s="19"/>
      <c r="AB748" s="19">
        <v>116505000</v>
      </c>
      <c r="AC748" s="10">
        <f t="shared" si="12"/>
        <v>130485600.00000001</v>
      </c>
      <c r="AD748" s="22"/>
      <c r="AE748" s="19"/>
      <c r="AF748" s="19"/>
      <c r="AG748" s="76" t="s">
        <v>1328</v>
      </c>
      <c r="AH748" s="21" t="s">
        <v>3615</v>
      </c>
      <c r="AI748" s="21" t="s">
        <v>3616</v>
      </c>
      <c r="AJ748" s="21"/>
      <c r="AK748" s="21"/>
      <c r="AL748" s="21"/>
    </row>
    <row r="749" spans="1:38" s="77" customFormat="1" ht="45" customHeight="1">
      <c r="A749" s="22" t="s">
        <v>932</v>
      </c>
      <c r="B749" s="21" t="s">
        <v>1465</v>
      </c>
      <c r="C749" s="65" t="s">
        <v>1466</v>
      </c>
      <c r="D749" s="21" t="s">
        <v>1467</v>
      </c>
      <c r="E749" s="21" t="s">
        <v>15</v>
      </c>
      <c r="F749" s="21" t="s">
        <v>1327</v>
      </c>
      <c r="G749" s="21"/>
      <c r="H749" s="14">
        <v>1</v>
      </c>
      <c r="I749" s="21">
        <v>230000000</v>
      </c>
      <c r="J749" s="21" t="s">
        <v>1459</v>
      </c>
      <c r="K749" s="21" t="s">
        <v>1336</v>
      </c>
      <c r="L749" s="21" t="s">
        <v>1253</v>
      </c>
      <c r="M749" s="21">
        <v>230000000</v>
      </c>
      <c r="N749" s="8" t="s">
        <v>3536</v>
      </c>
      <c r="O749" s="21"/>
      <c r="P749" s="21"/>
      <c r="Q749" s="21"/>
      <c r="R749" s="22"/>
      <c r="S749" s="22" t="s">
        <v>1351</v>
      </c>
      <c r="T749" s="22" t="s">
        <v>1254</v>
      </c>
      <c r="U749" s="22">
        <v>100</v>
      </c>
      <c r="V749" s="22">
        <v>0</v>
      </c>
      <c r="W749" s="22">
        <v>0</v>
      </c>
      <c r="X749" s="22"/>
      <c r="Y749" s="22" t="s">
        <v>1255</v>
      </c>
      <c r="Z749" s="22"/>
      <c r="AA749" s="19"/>
      <c r="AB749" s="19">
        <v>45600000</v>
      </c>
      <c r="AC749" s="10">
        <f t="shared" si="12"/>
        <v>51072000.000000007</v>
      </c>
      <c r="AD749" s="22"/>
      <c r="AE749" s="19"/>
      <c r="AF749" s="19"/>
      <c r="AG749" s="76" t="s">
        <v>1328</v>
      </c>
      <c r="AH749" s="21" t="s">
        <v>3617</v>
      </c>
      <c r="AI749" s="21" t="s">
        <v>3618</v>
      </c>
      <c r="AJ749" s="21"/>
      <c r="AK749" s="21"/>
      <c r="AL749" s="21"/>
    </row>
    <row r="750" spans="1:38" s="77" customFormat="1" ht="45" customHeight="1">
      <c r="A750" s="22" t="s">
        <v>933</v>
      </c>
      <c r="B750" s="21" t="s">
        <v>1468</v>
      </c>
      <c r="C750" s="65" t="s">
        <v>1469</v>
      </c>
      <c r="D750" s="21" t="s">
        <v>1469</v>
      </c>
      <c r="E750" s="21" t="s">
        <v>15</v>
      </c>
      <c r="F750" s="21" t="s">
        <v>1327</v>
      </c>
      <c r="G750" s="21"/>
      <c r="H750" s="14">
        <v>1</v>
      </c>
      <c r="I750" s="21">
        <v>230000000</v>
      </c>
      <c r="J750" s="21" t="s">
        <v>1459</v>
      </c>
      <c r="K750" s="21" t="s">
        <v>1336</v>
      </c>
      <c r="L750" s="21" t="s">
        <v>1253</v>
      </c>
      <c r="M750" s="21">
        <v>230000000</v>
      </c>
      <c r="N750" s="8" t="s">
        <v>3536</v>
      </c>
      <c r="O750" s="21"/>
      <c r="P750" s="21"/>
      <c r="Q750" s="21"/>
      <c r="R750" s="22"/>
      <c r="S750" s="22" t="s">
        <v>1351</v>
      </c>
      <c r="T750" s="22" t="s">
        <v>1254</v>
      </c>
      <c r="U750" s="22">
        <v>100</v>
      </c>
      <c r="V750" s="22">
        <v>0</v>
      </c>
      <c r="W750" s="22">
        <v>0</v>
      </c>
      <c r="X750" s="22"/>
      <c r="Y750" s="22" t="s">
        <v>1255</v>
      </c>
      <c r="Z750" s="22"/>
      <c r="AA750" s="19"/>
      <c r="AB750" s="19">
        <v>82800000</v>
      </c>
      <c r="AC750" s="10">
        <f t="shared" si="12"/>
        <v>92736000.000000015</v>
      </c>
      <c r="AD750" s="22"/>
      <c r="AE750" s="19"/>
      <c r="AF750" s="19"/>
      <c r="AG750" s="76" t="s">
        <v>1328</v>
      </c>
      <c r="AH750" s="21" t="s">
        <v>3619</v>
      </c>
      <c r="AI750" s="21" t="s">
        <v>3620</v>
      </c>
      <c r="AJ750" s="21"/>
      <c r="AK750" s="21"/>
      <c r="AL750" s="21"/>
    </row>
    <row r="751" spans="1:38" s="77" customFormat="1" ht="45" customHeight="1">
      <c r="A751" s="22" t="s">
        <v>934</v>
      </c>
      <c r="B751" s="21" t="s">
        <v>1470</v>
      </c>
      <c r="C751" s="65" t="s">
        <v>962</v>
      </c>
      <c r="D751" s="21" t="s">
        <v>962</v>
      </c>
      <c r="E751" s="21" t="s">
        <v>15</v>
      </c>
      <c r="F751" s="21" t="s">
        <v>1257</v>
      </c>
      <c r="G751" s="21"/>
      <c r="H751" s="14">
        <v>1</v>
      </c>
      <c r="I751" s="21">
        <v>230000000</v>
      </c>
      <c r="J751" s="21" t="s">
        <v>1459</v>
      </c>
      <c r="K751" s="21" t="s">
        <v>1336</v>
      </c>
      <c r="L751" s="21" t="s">
        <v>1253</v>
      </c>
      <c r="M751" s="21">
        <v>230000000</v>
      </c>
      <c r="N751" s="8" t="s">
        <v>3536</v>
      </c>
      <c r="O751" s="21"/>
      <c r="P751" s="21"/>
      <c r="Q751" s="21"/>
      <c r="R751" s="22"/>
      <c r="S751" s="22" t="s">
        <v>1351</v>
      </c>
      <c r="T751" s="22" t="s">
        <v>1254</v>
      </c>
      <c r="U751" s="22">
        <v>0</v>
      </c>
      <c r="V751" s="22">
        <v>100</v>
      </c>
      <c r="W751" s="22">
        <v>0</v>
      </c>
      <c r="X751" s="22"/>
      <c r="Y751" s="22" t="s">
        <v>1255</v>
      </c>
      <c r="Z751" s="22"/>
      <c r="AA751" s="19"/>
      <c r="AB751" s="19">
        <v>2136471</v>
      </c>
      <c r="AC751" s="10">
        <f t="shared" si="12"/>
        <v>2392847.52</v>
      </c>
      <c r="AD751" s="22"/>
      <c r="AE751" s="19"/>
      <c r="AF751" s="19"/>
      <c r="AG751" s="76" t="s">
        <v>1328</v>
      </c>
      <c r="AH751" s="21" t="s">
        <v>3621</v>
      </c>
      <c r="AI751" s="21" t="s">
        <v>3622</v>
      </c>
      <c r="AJ751" s="21"/>
      <c r="AK751" s="21"/>
      <c r="AL751" s="21"/>
    </row>
    <row r="752" spans="1:38" s="77" customFormat="1" ht="45" customHeight="1">
      <c r="A752" s="22" t="s">
        <v>935</v>
      </c>
      <c r="B752" s="21" t="s">
        <v>1470</v>
      </c>
      <c r="C752" s="65" t="s">
        <v>962</v>
      </c>
      <c r="D752" s="21" t="s">
        <v>962</v>
      </c>
      <c r="E752" s="21" t="s">
        <v>15</v>
      </c>
      <c r="F752" s="21" t="s">
        <v>1327</v>
      </c>
      <c r="G752" s="21"/>
      <c r="H752" s="14">
        <v>1</v>
      </c>
      <c r="I752" s="21">
        <v>230000000</v>
      </c>
      <c r="J752" s="21" t="s">
        <v>1459</v>
      </c>
      <c r="K752" s="21" t="s">
        <v>1336</v>
      </c>
      <c r="L752" s="21" t="s">
        <v>1253</v>
      </c>
      <c r="M752" s="21">
        <v>230000000</v>
      </c>
      <c r="N752" s="8" t="s">
        <v>3536</v>
      </c>
      <c r="O752" s="21"/>
      <c r="P752" s="21"/>
      <c r="Q752" s="21"/>
      <c r="R752" s="22"/>
      <c r="S752" s="22" t="s">
        <v>1351</v>
      </c>
      <c r="T752" s="22" t="s">
        <v>1254</v>
      </c>
      <c r="U752" s="22">
        <v>0</v>
      </c>
      <c r="V752" s="22">
        <v>100</v>
      </c>
      <c r="W752" s="22">
        <v>0</v>
      </c>
      <c r="X752" s="22"/>
      <c r="Y752" s="22" t="s">
        <v>1255</v>
      </c>
      <c r="Z752" s="22"/>
      <c r="AA752" s="19"/>
      <c r="AB752" s="19">
        <v>9314529</v>
      </c>
      <c r="AC752" s="10">
        <f t="shared" si="12"/>
        <v>10432272.48</v>
      </c>
      <c r="AD752" s="22"/>
      <c r="AE752" s="19"/>
      <c r="AF752" s="19"/>
      <c r="AG752" s="76" t="s">
        <v>1328</v>
      </c>
      <c r="AH752" s="21" t="s">
        <v>3623</v>
      </c>
      <c r="AI752" s="21" t="s">
        <v>3624</v>
      </c>
      <c r="AJ752" s="21"/>
      <c r="AK752" s="21"/>
      <c r="AL752" s="21"/>
    </row>
    <row r="753" spans="1:38" s="77" customFormat="1" ht="45" customHeight="1">
      <c r="A753" s="22" t="s">
        <v>936</v>
      </c>
      <c r="B753" s="21" t="s">
        <v>1470</v>
      </c>
      <c r="C753" s="65" t="s">
        <v>962</v>
      </c>
      <c r="D753" s="21" t="s">
        <v>962</v>
      </c>
      <c r="E753" s="21" t="s">
        <v>1307</v>
      </c>
      <c r="F753" s="21"/>
      <c r="G753" s="21"/>
      <c r="H753" s="14">
        <v>1</v>
      </c>
      <c r="I753" s="21">
        <v>230000000</v>
      </c>
      <c r="J753" s="21" t="s">
        <v>1459</v>
      </c>
      <c r="K753" s="21" t="s">
        <v>1336</v>
      </c>
      <c r="L753" s="21" t="s">
        <v>1253</v>
      </c>
      <c r="M753" s="21">
        <v>230000000</v>
      </c>
      <c r="N753" s="8" t="s">
        <v>3536</v>
      </c>
      <c r="O753" s="21"/>
      <c r="P753" s="21"/>
      <c r="Q753" s="21"/>
      <c r="R753" s="22"/>
      <c r="S753" s="22" t="s">
        <v>1351</v>
      </c>
      <c r="T753" s="22" t="s">
        <v>1254</v>
      </c>
      <c r="U753" s="22">
        <v>0</v>
      </c>
      <c r="V753" s="22">
        <v>100</v>
      </c>
      <c r="W753" s="22">
        <v>0</v>
      </c>
      <c r="X753" s="22"/>
      <c r="Y753" s="22" t="s">
        <v>1255</v>
      </c>
      <c r="Z753" s="22"/>
      <c r="AA753" s="19"/>
      <c r="AB753" s="19">
        <v>14509000</v>
      </c>
      <c r="AC753" s="10">
        <f t="shared" si="12"/>
        <v>16250080.000000002</v>
      </c>
      <c r="AD753" s="22"/>
      <c r="AE753" s="19"/>
      <c r="AF753" s="19"/>
      <c r="AG753" s="76" t="s">
        <v>1328</v>
      </c>
      <c r="AH753" s="21" t="s">
        <v>3625</v>
      </c>
      <c r="AI753" s="21" t="s">
        <v>3626</v>
      </c>
      <c r="AJ753" s="21"/>
      <c r="AK753" s="21"/>
      <c r="AL753" s="21"/>
    </row>
    <row r="754" spans="1:38" s="77" customFormat="1" ht="45" customHeight="1">
      <c r="A754" s="22" t="s">
        <v>937</v>
      </c>
      <c r="B754" s="21" t="s">
        <v>1470</v>
      </c>
      <c r="C754" s="65" t="s">
        <v>962</v>
      </c>
      <c r="D754" s="21" t="s">
        <v>962</v>
      </c>
      <c r="E754" s="21" t="s">
        <v>1252</v>
      </c>
      <c r="F754" s="21"/>
      <c r="G754" s="21"/>
      <c r="H754" s="14">
        <v>1</v>
      </c>
      <c r="I754" s="21">
        <v>230000000</v>
      </c>
      <c r="J754" s="21" t="s">
        <v>1459</v>
      </c>
      <c r="K754" s="21" t="s">
        <v>1336</v>
      </c>
      <c r="L754" s="21" t="s">
        <v>1253</v>
      </c>
      <c r="M754" s="21">
        <v>230000000</v>
      </c>
      <c r="N754" s="8" t="s">
        <v>3536</v>
      </c>
      <c r="O754" s="21"/>
      <c r="P754" s="21"/>
      <c r="Q754" s="21"/>
      <c r="R754" s="22"/>
      <c r="S754" s="22" t="s">
        <v>1351</v>
      </c>
      <c r="T754" s="22" t="s">
        <v>1254</v>
      </c>
      <c r="U754" s="22">
        <v>0</v>
      </c>
      <c r="V754" s="22">
        <v>100</v>
      </c>
      <c r="W754" s="22">
        <v>0</v>
      </c>
      <c r="X754" s="22"/>
      <c r="Y754" s="22" t="s">
        <v>1255</v>
      </c>
      <c r="Z754" s="22"/>
      <c r="AA754" s="19"/>
      <c r="AB754" s="19">
        <v>4845000</v>
      </c>
      <c r="AC754" s="10">
        <f t="shared" si="12"/>
        <v>5426400.0000000009</v>
      </c>
      <c r="AD754" s="22"/>
      <c r="AE754" s="19"/>
      <c r="AF754" s="19"/>
      <c r="AG754" s="76" t="s">
        <v>1328</v>
      </c>
      <c r="AH754" s="21" t="s">
        <v>3627</v>
      </c>
      <c r="AI754" s="21" t="s">
        <v>3628</v>
      </c>
      <c r="AJ754" s="21"/>
      <c r="AK754" s="21"/>
      <c r="AL754" s="21"/>
    </row>
    <row r="755" spans="1:38" s="77" customFormat="1" ht="45" customHeight="1">
      <c r="A755" s="22" t="s">
        <v>938</v>
      </c>
      <c r="B755" s="21" t="s">
        <v>1470</v>
      </c>
      <c r="C755" s="65" t="s">
        <v>962</v>
      </c>
      <c r="D755" s="21" t="s">
        <v>962</v>
      </c>
      <c r="E755" s="21" t="s">
        <v>15</v>
      </c>
      <c r="F755" s="21" t="s">
        <v>1464</v>
      </c>
      <c r="G755" s="21"/>
      <c r="H755" s="14">
        <v>1</v>
      </c>
      <c r="I755" s="21">
        <v>230000000</v>
      </c>
      <c r="J755" s="21" t="s">
        <v>1459</v>
      </c>
      <c r="K755" s="21" t="s">
        <v>1336</v>
      </c>
      <c r="L755" s="21" t="s">
        <v>1253</v>
      </c>
      <c r="M755" s="21">
        <v>230000000</v>
      </c>
      <c r="N755" s="8" t="s">
        <v>3536</v>
      </c>
      <c r="O755" s="21"/>
      <c r="P755" s="21"/>
      <c r="Q755" s="21"/>
      <c r="R755" s="22"/>
      <c r="S755" s="22" t="s">
        <v>1351</v>
      </c>
      <c r="T755" s="22" t="s">
        <v>1254</v>
      </c>
      <c r="U755" s="22">
        <v>0</v>
      </c>
      <c r="V755" s="22">
        <v>100</v>
      </c>
      <c r="W755" s="22">
        <v>0</v>
      </c>
      <c r="X755" s="22"/>
      <c r="Y755" s="22" t="s">
        <v>1255</v>
      </c>
      <c r="Z755" s="22"/>
      <c r="AA755" s="19"/>
      <c r="AB755" s="19">
        <v>32723000</v>
      </c>
      <c r="AC755" s="10">
        <f t="shared" si="12"/>
        <v>36649760</v>
      </c>
      <c r="AD755" s="22"/>
      <c r="AE755" s="19"/>
      <c r="AF755" s="19"/>
      <c r="AG755" s="76" t="s">
        <v>1328</v>
      </c>
      <c r="AH755" s="21" t="s">
        <v>3629</v>
      </c>
      <c r="AI755" s="21" t="s">
        <v>3630</v>
      </c>
      <c r="AJ755" s="21"/>
      <c r="AK755" s="21"/>
      <c r="AL755" s="21"/>
    </row>
    <row r="756" spans="1:38" s="77" customFormat="1" ht="45" customHeight="1">
      <c r="A756" s="22" t="s">
        <v>939</v>
      </c>
      <c r="B756" s="21" t="s">
        <v>1326</v>
      </c>
      <c r="C756" s="65" t="s">
        <v>841</v>
      </c>
      <c r="D756" s="21" t="s">
        <v>841</v>
      </c>
      <c r="E756" s="21" t="s">
        <v>15</v>
      </c>
      <c r="F756" s="21" t="s">
        <v>1327</v>
      </c>
      <c r="G756" s="21"/>
      <c r="H756" s="14">
        <v>1</v>
      </c>
      <c r="I756" s="21" t="s">
        <v>237</v>
      </c>
      <c r="J756" s="21" t="s">
        <v>16</v>
      </c>
      <c r="K756" s="21" t="s">
        <v>1336</v>
      </c>
      <c r="L756" s="21" t="s">
        <v>1253</v>
      </c>
      <c r="M756" s="21" t="s">
        <v>237</v>
      </c>
      <c r="N756" s="8" t="s">
        <v>3536</v>
      </c>
      <c r="O756" s="21"/>
      <c r="P756" s="21"/>
      <c r="Q756" s="21"/>
      <c r="R756" s="22"/>
      <c r="S756" s="5" t="s">
        <v>1351</v>
      </c>
      <c r="T756" s="5" t="s">
        <v>1254</v>
      </c>
      <c r="U756" s="22">
        <v>0</v>
      </c>
      <c r="V756" s="22">
        <v>100</v>
      </c>
      <c r="W756" s="22">
        <v>0</v>
      </c>
      <c r="X756" s="22"/>
      <c r="Y756" s="22" t="s">
        <v>1255</v>
      </c>
      <c r="Z756" s="22"/>
      <c r="AA756" s="19"/>
      <c r="AB756" s="19">
        <v>32016272.399999999</v>
      </c>
      <c r="AC756" s="10">
        <f t="shared" si="12"/>
        <v>35858225.088</v>
      </c>
      <c r="AD756" s="22"/>
      <c r="AE756" s="19"/>
      <c r="AF756" s="19"/>
      <c r="AG756" s="76" t="s">
        <v>1328</v>
      </c>
      <c r="AH756" s="21" t="s">
        <v>1332</v>
      </c>
      <c r="AI756" s="21" t="s">
        <v>842</v>
      </c>
      <c r="AJ756" s="21"/>
      <c r="AK756" s="21"/>
      <c r="AL756" s="21"/>
    </row>
    <row r="757" spans="1:38" s="77" customFormat="1" ht="45" customHeight="1">
      <c r="A757" s="22" t="s">
        <v>940</v>
      </c>
      <c r="B757" s="21" t="s">
        <v>1329</v>
      </c>
      <c r="C757" s="65" t="s">
        <v>844</v>
      </c>
      <c r="D757" s="21" t="s">
        <v>844</v>
      </c>
      <c r="E757" s="21" t="s">
        <v>1307</v>
      </c>
      <c r="F757" s="21"/>
      <c r="G757" s="21"/>
      <c r="H757" s="14">
        <v>1</v>
      </c>
      <c r="I757" s="21" t="s">
        <v>237</v>
      </c>
      <c r="J757" s="21" t="s">
        <v>16</v>
      </c>
      <c r="K757" s="21" t="s">
        <v>1351</v>
      </c>
      <c r="L757" s="21" t="s">
        <v>1253</v>
      </c>
      <c r="M757" s="21" t="s">
        <v>237</v>
      </c>
      <c r="N757" s="8" t="s">
        <v>3536</v>
      </c>
      <c r="O757" s="21"/>
      <c r="P757" s="21"/>
      <c r="Q757" s="21"/>
      <c r="R757" s="5" t="s">
        <v>1254</v>
      </c>
      <c r="S757" s="22"/>
      <c r="T757" s="22"/>
      <c r="U757" s="22">
        <v>0</v>
      </c>
      <c r="V757" s="22">
        <v>100</v>
      </c>
      <c r="W757" s="22">
        <v>0</v>
      </c>
      <c r="X757" s="22"/>
      <c r="Y757" s="22" t="s">
        <v>1255</v>
      </c>
      <c r="Z757" s="22"/>
      <c r="AA757" s="19"/>
      <c r="AB757" s="19">
        <v>8184526.8000000007</v>
      </c>
      <c r="AC757" s="10">
        <f t="shared" si="12"/>
        <v>9166670.0160000026</v>
      </c>
      <c r="AD757" s="22"/>
      <c r="AE757" s="19"/>
      <c r="AF757" s="19"/>
      <c r="AG757" s="76" t="s">
        <v>1328</v>
      </c>
      <c r="AH757" s="21" t="s">
        <v>1330</v>
      </c>
      <c r="AI757" s="21" t="s">
        <v>845</v>
      </c>
      <c r="AJ757" s="21"/>
      <c r="AK757" s="21"/>
      <c r="AL757" s="21"/>
    </row>
    <row r="758" spans="1:38" s="77" customFormat="1" ht="45" customHeight="1">
      <c r="A758" s="22" t="s">
        <v>941</v>
      </c>
      <c r="B758" s="21" t="s">
        <v>1329</v>
      </c>
      <c r="C758" s="65" t="s">
        <v>844</v>
      </c>
      <c r="D758" s="21" t="s">
        <v>844</v>
      </c>
      <c r="E758" s="21" t="s">
        <v>15</v>
      </c>
      <c r="F758" s="21" t="s">
        <v>1331</v>
      </c>
      <c r="G758" s="21"/>
      <c r="H758" s="14">
        <v>1</v>
      </c>
      <c r="I758" s="21" t="s">
        <v>237</v>
      </c>
      <c r="J758" s="21" t="s">
        <v>16</v>
      </c>
      <c r="K758" s="21" t="s">
        <v>1336</v>
      </c>
      <c r="L758" s="21" t="s">
        <v>1253</v>
      </c>
      <c r="M758" s="21" t="s">
        <v>237</v>
      </c>
      <c r="N758" s="8" t="s">
        <v>3536</v>
      </c>
      <c r="O758" s="21"/>
      <c r="P758" s="21"/>
      <c r="Q758" s="21"/>
      <c r="R758" s="5" t="s">
        <v>1365</v>
      </c>
      <c r="S758" s="22"/>
      <c r="T758" s="22"/>
      <c r="U758" s="22">
        <v>0</v>
      </c>
      <c r="V758" s="22">
        <v>100</v>
      </c>
      <c r="W758" s="22">
        <v>0</v>
      </c>
      <c r="X758" s="22"/>
      <c r="Y758" s="22" t="s">
        <v>1255</v>
      </c>
      <c r="Z758" s="22"/>
      <c r="AA758" s="19"/>
      <c r="AB758" s="19">
        <v>1636905.36</v>
      </c>
      <c r="AC758" s="10">
        <f t="shared" si="12"/>
        <v>1833334.0032000004</v>
      </c>
      <c r="AD758" s="22"/>
      <c r="AE758" s="19"/>
      <c r="AF758" s="19"/>
      <c r="AG758" s="76" t="s">
        <v>1328</v>
      </c>
      <c r="AH758" s="21" t="s">
        <v>1330</v>
      </c>
      <c r="AI758" s="21" t="s">
        <v>845</v>
      </c>
      <c r="AJ758" s="21"/>
      <c r="AK758" s="21"/>
      <c r="AL758" s="21"/>
    </row>
    <row r="759" spans="1:38" s="77" customFormat="1" ht="45" customHeight="1">
      <c r="A759" s="22" t="s">
        <v>942</v>
      </c>
      <c r="B759" s="53" t="s">
        <v>2564</v>
      </c>
      <c r="C759" s="78" t="s">
        <v>2565</v>
      </c>
      <c r="D759" s="53" t="s">
        <v>2566</v>
      </c>
      <c r="E759" s="53" t="s">
        <v>15</v>
      </c>
      <c r="F759" s="53" t="s">
        <v>1260</v>
      </c>
      <c r="G759" s="53"/>
      <c r="H759" s="14">
        <v>1</v>
      </c>
      <c r="I759" s="53">
        <v>230000000</v>
      </c>
      <c r="J759" s="53" t="s">
        <v>1367</v>
      </c>
      <c r="K759" s="53" t="s">
        <v>1351</v>
      </c>
      <c r="L759" s="53" t="s">
        <v>1253</v>
      </c>
      <c r="M759" s="53">
        <v>230000000</v>
      </c>
      <c r="N759" s="8" t="s">
        <v>3536</v>
      </c>
      <c r="O759" s="53"/>
      <c r="P759" s="53"/>
      <c r="Q759" s="53"/>
      <c r="R759" s="53"/>
      <c r="S759" s="53" t="s">
        <v>1351</v>
      </c>
      <c r="T759" s="53" t="s">
        <v>1254</v>
      </c>
      <c r="U759" s="79">
        <v>0</v>
      </c>
      <c r="V759" s="79">
        <v>0</v>
      </c>
      <c r="W759" s="79">
        <v>100</v>
      </c>
      <c r="X759" s="53"/>
      <c r="Y759" s="53" t="s">
        <v>1255</v>
      </c>
      <c r="Z759" s="80"/>
      <c r="AA759" s="81"/>
      <c r="AB759" s="82">
        <v>4365000</v>
      </c>
      <c r="AC759" s="10">
        <f t="shared" si="12"/>
        <v>4888800</v>
      </c>
      <c r="AD759" s="22"/>
      <c r="AE759" s="81"/>
      <c r="AF759" s="81"/>
      <c r="AG759" s="83" t="s">
        <v>1328</v>
      </c>
      <c r="AH759" s="84" t="s">
        <v>2567</v>
      </c>
      <c r="AI759" s="84" t="s">
        <v>2568</v>
      </c>
      <c r="AJ759" s="21"/>
      <c r="AK759" s="21"/>
      <c r="AL759" s="21"/>
    </row>
    <row r="760" spans="1:38" s="77" customFormat="1" ht="45" customHeight="1">
      <c r="A760" s="22" t="s">
        <v>943</v>
      </c>
      <c r="B760" s="53" t="s">
        <v>2574</v>
      </c>
      <c r="C760" s="78" t="s">
        <v>1040</v>
      </c>
      <c r="D760" s="53" t="s">
        <v>1040</v>
      </c>
      <c r="E760" s="21" t="s">
        <v>1252</v>
      </c>
      <c r="F760" s="53"/>
      <c r="G760" s="53"/>
      <c r="H760" s="14">
        <v>1</v>
      </c>
      <c r="I760" s="53">
        <v>230000000</v>
      </c>
      <c r="J760" s="53" t="s">
        <v>1367</v>
      </c>
      <c r="K760" s="53" t="s">
        <v>1351</v>
      </c>
      <c r="L760" s="53" t="s">
        <v>1253</v>
      </c>
      <c r="M760" s="53">
        <v>230000000</v>
      </c>
      <c r="N760" s="8" t="s">
        <v>3536</v>
      </c>
      <c r="O760" s="53"/>
      <c r="P760" s="53"/>
      <c r="Q760" s="53"/>
      <c r="R760" s="53"/>
      <c r="S760" s="53" t="s">
        <v>1351</v>
      </c>
      <c r="T760" s="53" t="s">
        <v>1254</v>
      </c>
      <c r="U760" s="79">
        <v>0</v>
      </c>
      <c r="V760" s="79">
        <v>100</v>
      </c>
      <c r="W760" s="79">
        <v>0</v>
      </c>
      <c r="X760" s="53"/>
      <c r="Y760" s="53" t="s">
        <v>1255</v>
      </c>
      <c r="Z760" s="80"/>
      <c r="AA760" s="81"/>
      <c r="AB760" s="82">
        <v>7515000</v>
      </c>
      <c r="AC760" s="10">
        <f t="shared" si="12"/>
        <v>8416800</v>
      </c>
      <c r="AD760" s="22"/>
      <c r="AE760" s="81"/>
      <c r="AF760" s="81"/>
      <c r="AG760" s="83" t="s">
        <v>1328</v>
      </c>
      <c r="AH760" s="84" t="s">
        <v>2575</v>
      </c>
      <c r="AI760" s="84" t="s">
        <v>861</v>
      </c>
      <c r="AJ760" s="21"/>
      <c r="AK760" s="21"/>
      <c r="AL760" s="21"/>
    </row>
    <row r="761" spans="1:38" s="77" customFormat="1" ht="45" customHeight="1">
      <c r="A761" s="22" t="s">
        <v>944</v>
      </c>
      <c r="B761" s="53" t="s">
        <v>2574</v>
      </c>
      <c r="C761" s="78" t="s">
        <v>1040</v>
      </c>
      <c r="D761" s="53" t="s">
        <v>1040</v>
      </c>
      <c r="E761" s="21" t="s">
        <v>1252</v>
      </c>
      <c r="F761" s="53"/>
      <c r="G761" s="53"/>
      <c r="H761" s="14">
        <v>1</v>
      </c>
      <c r="I761" s="53">
        <v>230000000</v>
      </c>
      <c r="J761" s="53" t="s">
        <v>1367</v>
      </c>
      <c r="K761" s="53" t="s">
        <v>1351</v>
      </c>
      <c r="L761" s="53" t="s">
        <v>1253</v>
      </c>
      <c r="M761" s="53">
        <v>230000000</v>
      </c>
      <c r="N761" s="8" t="s">
        <v>3536</v>
      </c>
      <c r="O761" s="53"/>
      <c r="P761" s="53"/>
      <c r="Q761" s="53"/>
      <c r="R761" s="53"/>
      <c r="S761" s="53" t="s">
        <v>1351</v>
      </c>
      <c r="T761" s="53" t="s">
        <v>1254</v>
      </c>
      <c r="U761" s="79">
        <v>0</v>
      </c>
      <c r="V761" s="79">
        <v>100</v>
      </c>
      <c r="W761" s="79">
        <v>0</v>
      </c>
      <c r="X761" s="53"/>
      <c r="Y761" s="53" t="s">
        <v>1255</v>
      </c>
      <c r="Z761" s="80"/>
      <c r="AA761" s="81"/>
      <c r="AB761" s="82">
        <v>7515000</v>
      </c>
      <c r="AC761" s="10">
        <f t="shared" si="12"/>
        <v>8416800</v>
      </c>
      <c r="AD761" s="22"/>
      <c r="AE761" s="81"/>
      <c r="AF761" s="81"/>
      <c r="AG761" s="83" t="s">
        <v>1328</v>
      </c>
      <c r="AH761" s="84" t="s">
        <v>2576</v>
      </c>
      <c r="AI761" s="84" t="s">
        <v>863</v>
      </c>
      <c r="AJ761" s="21"/>
      <c r="AK761" s="21"/>
      <c r="AL761" s="21"/>
    </row>
    <row r="762" spans="1:38" s="77" customFormat="1" ht="45" customHeight="1">
      <c r="A762" s="22" t="s">
        <v>945</v>
      </c>
      <c r="B762" s="21" t="s">
        <v>2574</v>
      </c>
      <c r="C762" s="78" t="s">
        <v>1040</v>
      </c>
      <c r="D762" s="53" t="s">
        <v>1040</v>
      </c>
      <c r="E762" s="21" t="s">
        <v>1252</v>
      </c>
      <c r="F762" s="53"/>
      <c r="G762" s="53"/>
      <c r="H762" s="14">
        <v>1</v>
      </c>
      <c r="I762" s="53">
        <v>230000000</v>
      </c>
      <c r="J762" s="53" t="s">
        <v>1367</v>
      </c>
      <c r="K762" s="53" t="s">
        <v>1351</v>
      </c>
      <c r="L762" s="53" t="s">
        <v>1253</v>
      </c>
      <c r="M762" s="53">
        <v>230000000</v>
      </c>
      <c r="N762" s="8" t="s">
        <v>3536</v>
      </c>
      <c r="O762" s="53"/>
      <c r="P762" s="53"/>
      <c r="Q762" s="53"/>
      <c r="R762" s="53"/>
      <c r="S762" s="53" t="s">
        <v>1351</v>
      </c>
      <c r="T762" s="53" t="s">
        <v>1254</v>
      </c>
      <c r="U762" s="79">
        <v>0</v>
      </c>
      <c r="V762" s="79">
        <v>100</v>
      </c>
      <c r="W762" s="79">
        <v>0</v>
      </c>
      <c r="X762" s="53"/>
      <c r="Y762" s="53" t="s">
        <v>1255</v>
      </c>
      <c r="Z762" s="80"/>
      <c r="AA762" s="81"/>
      <c r="AB762" s="82">
        <v>7515000</v>
      </c>
      <c r="AC762" s="10">
        <f t="shared" si="12"/>
        <v>8416800</v>
      </c>
      <c r="AD762" s="22"/>
      <c r="AE762" s="81"/>
      <c r="AF762" s="81"/>
      <c r="AG762" s="83" t="s">
        <v>1328</v>
      </c>
      <c r="AH762" s="84" t="s">
        <v>2577</v>
      </c>
      <c r="AI762" s="84" t="s">
        <v>865</v>
      </c>
      <c r="AJ762" s="21"/>
      <c r="AK762" s="21"/>
      <c r="AL762" s="21"/>
    </row>
    <row r="763" spans="1:38" s="77" customFormat="1" ht="45" customHeight="1">
      <c r="A763" s="22" t="s">
        <v>946</v>
      </c>
      <c r="B763" s="21" t="s">
        <v>2569</v>
      </c>
      <c r="C763" s="78" t="s">
        <v>850</v>
      </c>
      <c r="D763" s="53" t="s">
        <v>850</v>
      </c>
      <c r="E763" s="21" t="s">
        <v>1307</v>
      </c>
      <c r="F763" s="53"/>
      <c r="G763" s="53"/>
      <c r="H763" s="14">
        <v>1</v>
      </c>
      <c r="I763" s="53">
        <v>230000000</v>
      </c>
      <c r="J763" s="53" t="s">
        <v>1367</v>
      </c>
      <c r="K763" s="53" t="s">
        <v>1351</v>
      </c>
      <c r="L763" s="53" t="s">
        <v>1253</v>
      </c>
      <c r="M763" s="53">
        <v>230000000</v>
      </c>
      <c r="N763" s="8" t="s">
        <v>3536</v>
      </c>
      <c r="O763" s="53"/>
      <c r="P763" s="53"/>
      <c r="Q763" s="53"/>
      <c r="R763" s="53"/>
      <c r="S763" s="5" t="s">
        <v>1346</v>
      </c>
      <c r="T763" s="5" t="s">
        <v>1254</v>
      </c>
      <c r="U763" s="79">
        <v>0</v>
      </c>
      <c r="V763" s="79">
        <v>0</v>
      </c>
      <c r="W763" s="79">
        <v>100</v>
      </c>
      <c r="X763" s="53"/>
      <c r="Y763" s="53" t="s">
        <v>1255</v>
      </c>
      <c r="Z763" s="80"/>
      <c r="AA763" s="81"/>
      <c r="AB763" s="82">
        <v>15940000</v>
      </c>
      <c r="AC763" s="10">
        <f t="shared" si="12"/>
        <v>17852800</v>
      </c>
      <c r="AD763" s="22"/>
      <c r="AE763" s="81"/>
      <c r="AF763" s="81"/>
      <c r="AG763" s="83" t="s">
        <v>1328</v>
      </c>
      <c r="AH763" s="84" t="s">
        <v>2578</v>
      </c>
      <c r="AI763" s="84" t="s">
        <v>2579</v>
      </c>
      <c r="AJ763" s="21"/>
      <c r="AK763" s="21"/>
      <c r="AL763" s="21"/>
    </row>
    <row r="764" spans="1:38" s="77" customFormat="1" ht="45" customHeight="1">
      <c r="A764" s="22" t="s">
        <v>947</v>
      </c>
      <c r="B764" s="21" t="s">
        <v>2569</v>
      </c>
      <c r="C764" s="78" t="s">
        <v>850</v>
      </c>
      <c r="D764" s="53" t="s">
        <v>850</v>
      </c>
      <c r="E764" s="21" t="s">
        <v>1307</v>
      </c>
      <c r="F764" s="53"/>
      <c r="G764" s="53"/>
      <c r="H764" s="14">
        <v>1</v>
      </c>
      <c r="I764" s="53">
        <v>230000000</v>
      </c>
      <c r="J764" s="53" t="s">
        <v>1367</v>
      </c>
      <c r="K764" s="53" t="s">
        <v>1351</v>
      </c>
      <c r="L764" s="53" t="s">
        <v>1253</v>
      </c>
      <c r="M764" s="53">
        <v>230000000</v>
      </c>
      <c r="N764" s="8" t="s">
        <v>3536</v>
      </c>
      <c r="O764" s="53"/>
      <c r="P764" s="53"/>
      <c r="Q764" s="53"/>
      <c r="R764" s="53"/>
      <c r="S764" s="5" t="s">
        <v>1346</v>
      </c>
      <c r="T764" s="5" t="s">
        <v>1254</v>
      </c>
      <c r="U764" s="79">
        <v>0</v>
      </c>
      <c r="V764" s="79">
        <v>0</v>
      </c>
      <c r="W764" s="79">
        <v>100</v>
      </c>
      <c r="X764" s="53"/>
      <c r="Y764" s="53" t="s">
        <v>1255</v>
      </c>
      <c r="Z764" s="80"/>
      <c r="AA764" s="81"/>
      <c r="AB764" s="82">
        <v>19400000</v>
      </c>
      <c r="AC764" s="10">
        <f t="shared" si="12"/>
        <v>21728000.000000004</v>
      </c>
      <c r="AD764" s="22"/>
      <c r="AE764" s="81"/>
      <c r="AF764" s="81"/>
      <c r="AG764" s="83" t="s">
        <v>1328</v>
      </c>
      <c r="AH764" s="84" t="s">
        <v>2580</v>
      </c>
      <c r="AI764" s="84" t="s">
        <v>882</v>
      </c>
      <c r="AJ764" s="21"/>
      <c r="AK764" s="21"/>
      <c r="AL764" s="21"/>
    </row>
    <row r="765" spans="1:38" s="77" customFormat="1" ht="45" customHeight="1">
      <c r="A765" s="22" t="s">
        <v>948</v>
      </c>
      <c r="B765" s="21" t="s">
        <v>2569</v>
      </c>
      <c r="C765" s="78" t="s">
        <v>850</v>
      </c>
      <c r="D765" s="53" t="s">
        <v>850</v>
      </c>
      <c r="E765" s="21" t="s">
        <v>1252</v>
      </c>
      <c r="F765" s="53"/>
      <c r="G765" s="53"/>
      <c r="H765" s="23">
        <v>0</v>
      </c>
      <c r="I765" s="53">
        <v>230000000</v>
      </c>
      <c r="J765" s="53" t="s">
        <v>1367</v>
      </c>
      <c r="K765" s="53" t="s">
        <v>1365</v>
      </c>
      <c r="L765" s="53" t="s">
        <v>1253</v>
      </c>
      <c r="M765" s="53">
        <v>230000000</v>
      </c>
      <c r="N765" s="8" t="s">
        <v>3536</v>
      </c>
      <c r="O765" s="53"/>
      <c r="P765" s="53"/>
      <c r="Q765" s="53"/>
      <c r="R765" s="53"/>
      <c r="S765" s="5" t="s">
        <v>1346</v>
      </c>
      <c r="T765" s="5" t="s">
        <v>1254</v>
      </c>
      <c r="U765" s="79">
        <v>0</v>
      </c>
      <c r="V765" s="79">
        <v>0</v>
      </c>
      <c r="W765" s="79">
        <v>100</v>
      </c>
      <c r="X765" s="53"/>
      <c r="Y765" s="53" t="s">
        <v>1255</v>
      </c>
      <c r="Z765" s="80"/>
      <c r="AA765" s="81"/>
      <c r="AB765" s="82">
        <v>6604125</v>
      </c>
      <c r="AC765" s="10">
        <f t="shared" si="12"/>
        <v>7396620.0000000009</v>
      </c>
      <c r="AD765" s="22"/>
      <c r="AE765" s="81"/>
      <c r="AF765" s="81"/>
      <c r="AG765" s="83" t="s">
        <v>1328</v>
      </c>
      <c r="AH765" s="84" t="s">
        <v>2581</v>
      </c>
      <c r="AI765" s="84" t="s">
        <v>871</v>
      </c>
      <c r="AJ765" s="21"/>
      <c r="AK765" s="21"/>
      <c r="AL765" s="21"/>
    </row>
    <row r="766" spans="1:38" s="77" customFormat="1" ht="45" customHeight="1">
      <c r="A766" s="22" t="s">
        <v>949</v>
      </c>
      <c r="B766" s="21" t="s">
        <v>2569</v>
      </c>
      <c r="C766" s="78" t="s">
        <v>850</v>
      </c>
      <c r="D766" s="53" t="s">
        <v>850</v>
      </c>
      <c r="E766" s="21" t="s">
        <v>1252</v>
      </c>
      <c r="F766" s="53"/>
      <c r="G766" s="53"/>
      <c r="H766" s="23">
        <v>0</v>
      </c>
      <c r="I766" s="53">
        <v>230000000</v>
      </c>
      <c r="J766" s="53" t="s">
        <v>1367</v>
      </c>
      <c r="K766" s="53" t="s">
        <v>1365</v>
      </c>
      <c r="L766" s="53" t="s">
        <v>1253</v>
      </c>
      <c r="M766" s="53">
        <v>230000000</v>
      </c>
      <c r="N766" s="8" t="s">
        <v>3536</v>
      </c>
      <c r="O766" s="53"/>
      <c r="P766" s="53"/>
      <c r="Q766" s="53"/>
      <c r="R766" s="53"/>
      <c r="S766" s="5" t="s">
        <v>1346</v>
      </c>
      <c r="T766" s="5" t="s">
        <v>1254</v>
      </c>
      <c r="U766" s="79">
        <v>0</v>
      </c>
      <c r="V766" s="79">
        <v>0</v>
      </c>
      <c r="W766" s="79">
        <v>100</v>
      </c>
      <c r="X766" s="53"/>
      <c r="Y766" s="53" t="s">
        <v>1255</v>
      </c>
      <c r="Z766" s="80"/>
      <c r="AA766" s="81"/>
      <c r="AB766" s="82">
        <v>8101785.7142857136</v>
      </c>
      <c r="AC766" s="10">
        <f t="shared" si="12"/>
        <v>9074000</v>
      </c>
      <c r="AD766" s="22"/>
      <c r="AE766" s="81"/>
      <c r="AF766" s="81"/>
      <c r="AG766" s="83" t="s">
        <v>1328</v>
      </c>
      <c r="AH766" s="84" t="s">
        <v>2582</v>
      </c>
      <c r="AI766" s="84" t="s">
        <v>2583</v>
      </c>
      <c r="AJ766" s="21"/>
      <c r="AK766" s="21"/>
      <c r="AL766" s="21"/>
    </row>
    <row r="767" spans="1:38" s="77" customFormat="1" ht="45" customHeight="1">
      <c r="A767" s="22" t="s">
        <v>950</v>
      </c>
      <c r="B767" s="21" t="s">
        <v>2584</v>
      </c>
      <c r="C767" s="78" t="s">
        <v>857</v>
      </c>
      <c r="D767" s="53" t="s">
        <v>857</v>
      </c>
      <c r="E767" s="53" t="s">
        <v>15</v>
      </c>
      <c r="F767" s="53" t="s">
        <v>1260</v>
      </c>
      <c r="G767" s="53"/>
      <c r="H767" s="14">
        <v>1</v>
      </c>
      <c r="I767" s="53">
        <v>230000000</v>
      </c>
      <c r="J767" s="53" t="s">
        <v>1367</v>
      </c>
      <c r="K767" s="53" t="s">
        <v>1351</v>
      </c>
      <c r="L767" s="53" t="s">
        <v>1253</v>
      </c>
      <c r="M767" s="53">
        <v>230000000</v>
      </c>
      <c r="N767" s="8" t="s">
        <v>3536</v>
      </c>
      <c r="O767" s="53"/>
      <c r="P767" s="53"/>
      <c r="Q767" s="53"/>
      <c r="R767" s="53"/>
      <c r="S767" s="53" t="s">
        <v>1351</v>
      </c>
      <c r="T767" s="53" t="s">
        <v>1254</v>
      </c>
      <c r="U767" s="79">
        <v>100</v>
      </c>
      <c r="V767" s="79">
        <v>0</v>
      </c>
      <c r="W767" s="79">
        <v>0</v>
      </c>
      <c r="X767" s="53"/>
      <c r="Y767" s="53" t="s">
        <v>1255</v>
      </c>
      <c r="Z767" s="80"/>
      <c r="AA767" s="81"/>
      <c r="AB767" s="82">
        <v>2401000</v>
      </c>
      <c r="AC767" s="10">
        <f t="shared" si="12"/>
        <v>2689120.0000000005</v>
      </c>
      <c r="AD767" s="22"/>
      <c r="AE767" s="81"/>
      <c r="AF767" s="81"/>
      <c r="AG767" s="83" t="s">
        <v>1328</v>
      </c>
      <c r="AH767" s="84" t="s">
        <v>2586</v>
      </c>
      <c r="AI767" s="84" t="s">
        <v>892</v>
      </c>
      <c r="AJ767" s="21"/>
      <c r="AK767" s="21"/>
      <c r="AL767" s="21"/>
    </row>
    <row r="768" spans="1:38" s="77" customFormat="1" ht="45" customHeight="1">
      <c r="A768" s="22" t="s">
        <v>951</v>
      </c>
      <c r="B768" s="21" t="s">
        <v>2584</v>
      </c>
      <c r="C768" s="78" t="s">
        <v>857</v>
      </c>
      <c r="D768" s="53" t="s">
        <v>857</v>
      </c>
      <c r="E768" s="53" t="s">
        <v>15</v>
      </c>
      <c r="F768" s="53" t="s">
        <v>1257</v>
      </c>
      <c r="G768" s="53"/>
      <c r="H768" s="23">
        <v>0</v>
      </c>
      <c r="I768" s="53">
        <v>230000000</v>
      </c>
      <c r="J768" s="53" t="s">
        <v>1367</v>
      </c>
      <c r="K768" s="53" t="s">
        <v>1346</v>
      </c>
      <c r="L768" s="53" t="s">
        <v>1253</v>
      </c>
      <c r="M768" s="53">
        <v>230000000</v>
      </c>
      <c r="N768" s="8" t="s">
        <v>3536</v>
      </c>
      <c r="O768" s="53"/>
      <c r="P768" s="53"/>
      <c r="Q768" s="53"/>
      <c r="R768" s="53"/>
      <c r="S768" s="53" t="s">
        <v>1351</v>
      </c>
      <c r="T768" s="53" t="s">
        <v>1254</v>
      </c>
      <c r="U768" s="79">
        <v>0</v>
      </c>
      <c r="V768" s="79">
        <v>0</v>
      </c>
      <c r="W768" s="79">
        <v>100</v>
      </c>
      <c r="X768" s="53"/>
      <c r="Y768" s="53" t="s">
        <v>1255</v>
      </c>
      <c r="Z768" s="80"/>
      <c r="AA768" s="81"/>
      <c r="AB768" s="82">
        <v>1450000</v>
      </c>
      <c r="AC768" s="10">
        <f t="shared" si="12"/>
        <v>1624000.0000000002</v>
      </c>
      <c r="AD768" s="22"/>
      <c r="AE768" s="81"/>
      <c r="AF768" s="81"/>
      <c r="AG768" s="83" t="s">
        <v>1328</v>
      </c>
      <c r="AH768" s="84" t="s">
        <v>2587</v>
      </c>
      <c r="AI768" s="84" t="s">
        <v>890</v>
      </c>
      <c r="AJ768" s="21"/>
      <c r="AK768" s="21"/>
      <c r="AL768" s="21"/>
    </row>
    <row r="769" spans="1:38" s="77" customFormat="1" ht="45" customHeight="1">
      <c r="A769" s="22" t="s">
        <v>952</v>
      </c>
      <c r="B769" s="21" t="s">
        <v>2584</v>
      </c>
      <c r="C769" s="78" t="s">
        <v>857</v>
      </c>
      <c r="D769" s="53" t="s">
        <v>857</v>
      </c>
      <c r="E769" s="53" t="s">
        <v>15</v>
      </c>
      <c r="F769" s="53" t="s">
        <v>1257</v>
      </c>
      <c r="G769" s="53"/>
      <c r="H769" s="23">
        <v>0</v>
      </c>
      <c r="I769" s="53">
        <v>230000000</v>
      </c>
      <c r="J769" s="53" t="s">
        <v>1367</v>
      </c>
      <c r="K769" s="53" t="s">
        <v>1346</v>
      </c>
      <c r="L769" s="53" t="s">
        <v>1253</v>
      </c>
      <c r="M769" s="53">
        <v>230000000</v>
      </c>
      <c r="N769" s="8" t="s">
        <v>3536</v>
      </c>
      <c r="O769" s="53"/>
      <c r="P769" s="53"/>
      <c r="Q769" s="53"/>
      <c r="R769" s="53"/>
      <c r="S769" s="53" t="s">
        <v>1351</v>
      </c>
      <c r="T769" s="53" t="s">
        <v>1254</v>
      </c>
      <c r="U769" s="79">
        <v>0</v>
      </c>
      <c r="V769" s="79">
        <v>0</v>
      </c>
      <c r="W769" s="79">
        <v>100</v>
      </c>
      <c r="X769" s="53"/>
      <c r="Y769" s="53" t="s">
        <v>1255</v>
      </c>
      <c r="Z769" s="80"/>
      <c r="AA769" s="81"/>
      <c r="AB769" s="82">
        <v>1450000</v>
      </c>
      <c r="AC769" s="10">
        <f t="shared" si="12"/>
        <v>1624000.0000000002</v>
      </c>
      <c r="AD769" s="22"/>
      <c r="AE769" s="81"/>
      <c r="AF769" s="81"/>
      <c r="AG769" s="83" t="s">
        <v>1328</v>
      </c>
      <c r="AH769" s="84" t="s">
        <v>2588</v>
      </c>
      <c r="AI769" s="84" t="s">
        <v>2589</v>
      </c>
      <c r="AJ769" s="21"/>
      <c r="AK769" s="21"/>
      <c r="AL769" s="21"/>
    </row>
    <row r="770" spans="1:38" s="77" customFormat="1" ht="45" customHeight="1">
      <c r="A770" s="22" t="s">
        <v>953</v>
      </c>
      <c r="B770" s="21" t="s">
        <v>1470</v>
      </c>
      <c r="C770" s="65" t="s">
        <v>962</v>
      </c>
      <c r="D770" s="21" t="s">
        <v>962</v>
      </c>
      <c r="E770" s="21" t="s">
        <v>1252</v>
      </c>
      <c r="F770" s="21"/>
      <c r="G770" s="21"/>
      <c r="H770" s="14">
        <v>1</v>
      </c>
      <c r="I770" s="21">
        <v>230000000</v>
      </c>
      <c r="J770" s="21" t="s">
        <v>1459</v>
      </c>
      <c r="K770" s="21" t="s">
        <v>1346</v>
      </c>
      <c r="L770" s="21" t="s">
        <v>1253</v>
      </c>
      <c r="M770" s="21">
        <v>230000000</v>
      </c>
      <c r="N770" s="8" t="s">
        <v>3536</v>
      </c>
      <c r="O770" s="21"/>
      <c r="P770" s="21"/>
      <c r="Q770" s="21"/>
      <c r="R770" s="22"/>
      <c r="S770" s="22" t="s">
        <v>1346</v>
      </c>
      <c r="T770" s="22" t="s">
        <v>1254</v>
      </c>
      <c r="U770" s="22">
        <v>0</v>
      </c>
      <c r="V770" s="22">
        <v>0</v>
      </c>
      <c r="W770" s="22">
        <v>100</v>
      </c>
      <c r="X770" s="22"/>
      <c r="Y770" s="22" t="s">
        <v>1255</v>
      </c>
      <c r="Z770" s="22"/>
      <c r="AA770" s="19"/>
      <c r="AB770" s="19">
        <v>2436000</v>
      </c>
      <c r="AC770" s="10">
        <f t="shared" si="12"/>
        <v>2728320.0000000005</v>
      </c>
      <c r="AD770" s="22"/>
      <c r="AE770" s="19"/>
      <c r="AF770" s="19"/>
      <c r="AG770" s="75" t="s">
        <v>1328</v>
      </c>
      <c r="AH770" s="21" t="s">
        <v>3631</v>
      </c>
      <c r="AI770" s="21" t="s">
        <v>3632</v>
      </c>
      <c r="AJ770" s="21"/>
      <c r="AK770" s="21"/>
      <c r="AL770" s="21"/>
    </row>
    <row r="771" spans="1:38" s="77" customFormat="1" ht="45" customHeight="1">
      <c r="A771" s="22" t="s">
        <v>954</v>
      </c>
      <c r="B771" s="21" t="s">
        <v>1470</v>
      </c>
      <c r="C771" s="65" t="s">
        <v>962</v>
      </c>
      <c r="D771" s="21" t="s">
        <v>962</v>
      </c>
      <c r="E771" s="21" t="s">
        <v>1252</v>
      </c>
      <c r="F771" s="21"/>
      <c r="G771" s="21"/>
      <c r="H771" s="14">
        <v>1</v>
      </c>
      <c r="I771" s="21">
        <v>230000000</v>
      </c>
      <c r="J771" s="21" t="s">
        <v>1459</v>
      </c>
      <c r="K771" s="21" t="s">
        <v>1346</v>
      </c>
      <c r="L771" s="21" t="s">
        <v>1253</v>
      </c>
      <c r="M771" s="21">
        <v>230000000</v>
      </c>
      <c r="N771" s="8" t="s">
        <v>3536</v>
      </c>
      <c r="O771" s="21"/>
      <c r="P771" s="21"/>
      <c r="Q771" s="21"/>
      <c r="R771" s="22"/>
      <c r="S771" s="22" t="s">
        <v>1346</v>
      </c>
      <c r="T771" s="22" t="s">
        <v>1254</v>
      </c>
      <c r="U771" s="22">
        <v>0</v>
      </c>
      <c r="V771" s="22">
        <v>0</v>
      </c>
      <c r="W771" s="22">
        <v>100</v>
      </c>
      <c r="X771" s="22"/>
      <c r="Y771" s="22" t="s">
        <v>1255</v>
      </c>
      <c r="Z771" s="22"/>
      <c r="AA771" s="19"/>
      <c r="AB771" s="19">
        <v>4740000</v>
      </c>
      <c r="AC771" s="10">
        <f t="shared" si="12"/>
        <v>5308800.0000000009</v>
      </c>
      <c r="AD771" s="22"/>
      <c r="AE771" s="19"/>
      <c r="AF771" s="19"/>
      <c r="AG771" s="75" t="s">
        <v>1328</v>
      </c>
      <c r="AH771" s="21" t="s">
        <v>3633</v>
      </c>
      <c r="AI771" s="21" t="s">
        <v>3634</v>
      </c>
      <c r="AJ771" s="21"/>
      <c r="AK771" s="21"/>
      <c r="AL771" s="21"/>
    </row>
    <row r="772" spans="1:38" s="77" customFormat="1" ht="45" customHeight="1">
      <c r="A772" s="22" t="s">
        <v>955</v>
      </c>
      <c r="B772" s="21" t="s">
        <v>1470</v>
      </c>
      <c r="C772" s="65" t="s">
        <v>962</v>
      </c>
      <c r="D772" s="21" t="s">
        <v>962</v>
      </c>
      <c r="E772" s="21" t="s">
        <v>15</v>
      </c>
      <c r="F772" s="21" t="s">
        <v>1257</v>
      </c>
      <c r="G772" s="21"/>
      <c r="H772" s="14">
        <v>1</v>
      </c>
      <c r="I772" s="21">
        <v>230000000</v>
      </c>
      <c r="J772" s="21" t="s">
        <v>1459</v>
      </c>
      <c r="K772" s="21" t="s">
        <v>1346</v>
      </c>
      <c r="L772" s="21" t="s">
        <v>1253</v>
      </c>
      <c r="M772" s="21">
        <v>230000000</v>
      </c>
      <c r="N772" s="8" t="s">
        <v>3536</v>
      </c>
      <c r="O772" s="21"/>
      <c r="P772" s="21"/>
      <c r="Q772" s="21"/>
      <c r="R772" s="22"/>
      <c r="S772" s="22" t="s">
        <v>1346</v>
      </c>
      <c r="T772" s="22" t="s">
        <v>1254</v>
      </c>
      <c r="U772" s="22">
        <v>0</v>
      </c>
      <c r="V772" s="22">
        <v>0</v>
      </c>
      <c r="W772" s="22">
        <v>100</v>
      </c>
      <c r="X772" s="22"/>
      <c r="Y772" s="22" t="s">
        <v>1255</v>
      </c>
      <c r="Z772" s="22"/>
      <c r="AA772" s="19"/>
      <c r="AB772" s="19">
        <v>917000</v>
      </c>
      <c r="AC772" s="10">
        <f t="shared" si="12"/>
        <v>1027040.0000000001</v>
      </c>
      <c r="AD772" s="22"/>
      <c r="AE772" s="19"/>
      <c r="AF772" s="19"/>
      <c r="AG772" s="75" t="s">
        <v>1328</v>
      </c>
      <c r="AH772" s="21" t="s">
        <v>3635</v>
      </c>
      <c r="AI772" s="21" t="s">
        <v>3636</v>
      </c>
      <c r="AJ772" s="21"/>
      <c r="AK772" s="21"/>
      <c r="AL772" s="21"/>
    </row>
    <row r="773" spans="1:38" s="77" customFormat="1" ht="45" customHeight="1">
      <c r="A773" s="22" t="s">
        <v>956</v>
      </c>
      <c r="B773" s="21" t="s">
        <v>1470</v>
      </c>
      <c r="C773" s="65" t="s">
        <v>962</v>
      </c>
      <c r="D773" s="21" t="s">
        <v>962</v>
      </c>
      <c r="E773" s="21" t="s">
        <v>1252</v>
      </c>
      <c r="F773" s="21"/>
      <c r="G773" s="21"/>
      <c r="H773" s="14">
        <v>1</v>
      </c>
      <c r="I773" s="21">
        <v>230000000</v>
      </c>
      <c r="J773" s="21" t="s">
        <v>1459</v>
      </c>
      <c r="K773" s="21" t="s">
        <v>1346</v>
      </c>
      <c r="L773" s="21" t="s">
        <v>1253</v>
      </c>
      <c r="M773" s="21">
        <v>230000000</v>
      </c>
      <c r="N773" s="8" t="s">
        <v>3536</v>
      </c>
      <c r="O773" s="21"/>
      <c r="P773" s="21"/>
      <c r="Q773" s="21"/>
      <c r="R773" s="22"/>
      <c r="S773" s="22" t="s">
        <v>1346</v>
      </c>
      <c r="T773" s="22" t="s">
        <v>1254</v>
      </c>
      <c r="U773" s="22">
        <v>0</v>
      </c>
      <c r="V773" s="22">
        <v>0</v>
      </c>
      <c r="W773" s="22">
        <v>100</v>
      </c>
      <c r="X773" s="22"/>
      <c r="Y773" s="22" t="s">
        <v>1255</v>
      </c>
      <c r="Z773" s="22"/>
      <c r="AA773" s="19"/>
      <c r="AB773" s="19">
        <v>2751000</v>
      </c>
      <c r="AC773" s="10">
        <f t="shared" si="12"/>
        <v>3081120.0000000005</v>
      </c>
      <c r="AD773" s="22"/>
      <c r="AE773" s="19"/>
      <c r="AF773" s="19"/>
      <c r="AG773" s="75" t="s">
        <v>1328</v>
      </c>
      <c r="AH773" s="21" t="s">
        <v>3637</v>
      </c>
      <c r="AI773" s="21" t="s">
        <v>3638</v>
      </c>
      <c r="AJ773" s="21"/>
      <c r="AK773" s="21"/>
      <c r="AL773" s="21"/>
    </row>
    <row r="774" spans="1:38" s="77" customFormat="1" ht="45" customHeight="1">
      <c r="A774" s="22" t="s">
        <v>957</v>
      </c>
      <c r="B774" s="21" t="s">
        <v>1470</v>
      </c>
      <c r="C774" s="65" t="s">
        <v>962</v>
      </c>
      <c r="D774" s="21" t="s">
        <v>962</v>
      </c>
      <c r="E774" s="21" t="s">
        <v>15</v>
      </c>
      <c r="F774" s="21" t="s">
        <v>1257</v>
      </c>
      <c r="G774" s="21"/>
      <c r="H774" s="14">
        <v>1</v>
      </c>
      <c r="I774" s="21">
        <v>230000000</v>
      </c>
      <c r="J774" s="21" t="s">
        <v>1459</v>
      </c>
      <c r="K774" s="21" t="s">
        <v>1346</v>
      </c>
      <c r="L774" s="21" t="s">
        <v>1253</v>
      </c>
      <c r="M774" s="21">
        <v>230000000</v>
      </c>
      <c r="N774" s="8" t="s">
        <v>3536</v>
      </c>
      <c r="O774" s="21"/>
      <c r="P774" s="21"/>
      <c r="Q774" s="21"/>
      <c r="R774" s="22"/>
      <c r="S774" s="22" t="s">
        <v>1346</v>
      </c>
      <c r="T774" s="22" t="s">
        <v>1254</v>
      </c>
      <c r="U774" s="22">
        <v>0</v>
      </c>
      <c r="V774" s="22">
        <v>0</v>
      </c>
      <c r="W774" s="22">
        <v>100</v>
      </c>
      <c r="X774" s="22"/>
      <c r="Y774" s="22" t="s">
        <v>1255</v>
      </c>
      <c r="Z774" s="22"/>
      <c r="AA774" s="19"/>
      <c r="AB774" s="19">
        <v>1581000</v>
      </c>
      <c r="AC774" s="10">
        <f t="shared" si="12"/>
        <v>1770720.0000000002</v>
      </c>
      <c r="AD774" s="22"/>
      <c r="AE774" s="19"/>
      <c r="AF774" s="19"/>
      <c r="AG774" s="75" t="s">
        <v>1328</v>
      </c>
      <c r="AH774" s="21" t="s">
        <v>3639</v>
      </c>
      <c r="AI774" s="21" t="s">
        <v>3640</v>
      </c>
      <c r="AJ774" s="21"/>
      <c r="AK774" s="21"/>
      <c r="AL774" s="21"/>
    </row>
    <row r="775" spans="1:38" s="77" customFormat="1" ht="45" customHeight="1">
      <c r="A775" s="22" t="s">
        <v>958</v>
      </c>
      <c r="B775" s="21" t="s">
        <v>1470</v>
      </c>
      <c r="C775" s="65" t="s">
        <v>962</v>
      </c>
      <c r="D775" s="21" t="s">
        <v>962</v>
      </c>
      <c r="E775" s="21" t="s">
        <v>1252</v>
      </c>
      <c r="F775" s="21"/>
      <c r="G775" s="21"/>
      <c r="H775" s="14">
        <v>1</v>
      </c>
      <c r="I775" s="21">
        <v>230000000</v>
      </c>
      <c r="J775" s="21" t="s">
        <v>1459</v>
      </c>
      <c r="K775" s="21" t="s">
        <v>1346</v>
      </c>
      <c r="L775" s="21" t="s">
        <v>1253</v>
      </c>
      <c r="M775" s="21">
        <v>230000000</v>
      </c>
      <c r="N775" s="8" t="s">
        <v>3536</v>
      </c>
      <c r="O775" s="21"/>
      <c r="P775" s="21"/>
      <c r="Q775" s="21"/>
      <c r="R775" s="22"/>
      <c r="S775" s="22" t="s">
        <v>1346</v>
      </c>
      <c r="T775" s="22" t="s">
        <v>1254</v>
      </c>
      <c r="U775" s="22">
        <v>0</v>
      </c>
      <c r="V775" s="22">
        <v>0</v>
      </c>
      <c r="W775" s="22">
        <v>100</v>
      </c>
      <c r="X775" s="22"/>
      <c r="Y775" s="22" t="s">
        <v>1255</v>
      </c>
      <c r="Z775" s="22"/>
      <c r="AA775" s="19"/>
      <c r="AB775" s="19">
        <v>2592000</v>
      </c>
      <c r="AC775" s="10">
        <f t="shared" si="12"/>
        <v>2903040.0000000005</v>
      </c>
      <c r="AD775" s="22"/>
      <c r="AE775" s="19"/>
      <c r="AF775" s="19"/>
      <c r="AG775" s="75" t="s">
        <v>1328</v>
      </c>
      <c r="AH775" s="21" t="s">
        <v>3641</v>
      </c>
      <c r="AI775" s="21" t="s">
        <v>3642</v>
      </c>
      <c r="AJ775" s="21"/>
      <c r="AK775" s="21"/>
      <c r="AL775" s="21"/>
    </row>
    <row r="776" spans="1:38" s="77" customFormat="1" ht="45" customHeight="1">
      <c r="A776" s="22" t="s">
        <v>959</v>
      </c>
      <c r="B776" s="21" t="s">
        <v>1470</v>
      </c>
      <c r="C776" s="65" t="s">
        <v>962</v>
      </c>
      <c r="D776" s="21" t="s">
        <v>962</v>
      </c>
      <c r="E776" s="21" t="s">
        <v>15</v>
      </c>
      <c r="F776" s="21" t="s">
        <v>1257</v>
      </c>
      <c r="G776" s="21"/>
      <c r="H776" s="14">
        <v>1</v>
      </c>
      <c r="I776" s="21">
        <v>230000000</v>
      </c>
      <c r="J776" s="21" t="s">
        <v>1459</v>
      </c>
      <c r="K776" s="21" t="s">
        <v>1346</v>
      </c>
      <c r="L776" s="21" t="s">
        <v>1253</v>
      </c>
      <c r="M776" s="21">
        <v>230000000</v>
      </c>
      <c r="N776" s="8" t="s">
        <v>3536</v>
      </c>
      <c r="O776" s="21"/>
      <c r="P776" s="21"/>
      <c r="Q776" s="21"/>
      <c r="R776" s="22"/>
      <c r="S776" s="22" t="s">
        <v>1346</v>
      </c>
      <c r="T776" s="22" t="s">
        <v>1254</v>
      </c>
      <c r="U776" s="22">
        <v>0</v>
      </c>
      <c r="V776" s="22">
        <v>0</v>
      </c>
      <c r="W776" s="22">
        <v>100</v>
      </c>
      <c r="X776" s="22"/>
      <c r="Y776" s="22" t="s">
        <v>1255</v>
      </c>
      <c r="Z776" s="22"/>
      <c r="AA776" s="19"/>
      <c r="AB776" s="19">
        <v>29000</v>
      </c>
      <c r="AC776" s="10">
        <f t="shared" si="12"/>
        <v>32480.000000000004</v>
      </c>
      <c r="AD776" s="22"/>
      <c r="AE776" s="19"/>
      <c r="AF776" s="19"/>
      <c r="AG776" s="75" t="s">
        <v>1328</v>
      </c>
      <c r="AH776" s="21" t="s">
        <v>3643</v>
      </c>
      <c r="AI776" s="21" t="s">
        <v>3644</v>
      </c>
      <c r="AJ776" s="21"/>
      <c r="AK776" s="21"/>
      <c r="AL776" s="21"/>
    </row>
    <row r="777" spans="1:38" s="77" customFormat="1" ht="45" customHeight="1">
      <c r="A777" s="22" t="s">
        <v>960</v>
      </c>
      <c r="B777" s="21" t="s">
        <v>1470</v>
      </c>
      <c r="C777" s="65" t="s">
        <v>962</v>
      </c>
      <c r="D777" s="21" t="s">
        <v>962</v>
      </c>
      <c r="E777" s="21" t="s">
        <v>1252</v>
      </c>
      <c r="F777" s="21"/>
      <c r="G777" s="21"/>
      <c r="H777" s="14">
        <v>1</v>
      </c>
      <c r="I777" s="21">
        <v>230000000</v>
      </c>
      <c r="J777" s="21" t="s">
        <v>1459</v>
      </c>
      <c r="K777" s="21" t="s">
        <v>1346</v>
      </c>
      <c r="L777" s="21" t="s">
        <v>1253</v>
      </c>
      <c r="M777" s="21">
        <v>230000000</v>
      </c>
      <c r="N777" s="8" t="s">
        <v>3536</v>
      </c>
      <c r="O777" s="21"/>
      <c r="P777" s="21"/>
      <c r="Q777" s="21"/>
      <c r="R777" s="22"/>
      <c r="S777" s="22" t="s">
        <v>1346</v>
      </c>
      <c r="T777" s="22" t="s">
        <v>1254</v>
      </c>
      <c r="U777" s="22">
        <v>0</v>
      </c>
      <c r="V777" s="22">
        <v>0</v>
      </c>
      <c r="W777" s="22">
        <v>100</v>
      </c>
      <c r="X777" s="22"/>
      <c r="Y777" s="22" t="s">
        <v>1255</v>
      </c>
      <c r="Z777" s="22"/>
      <c r="AA777" s="19"/>
      <c r="AB777" s="19">
        <v>2993000</v>
      </c>
      <c r="AC777" s="10">
        <f t="shared" si="12"/>
        <v>3352160.0000000005</v>
      </c>
      <c r="AD777" s="22"/>
      <c r="AE777" s="19"/>
      <c r="AF777" s="19"/>
      <c r="AG777" s="75" t="s">
        <v>1328</v>
      </c>
      <c r="AH777" s="21" t="s">
        <v>3645</v>
      </c>
      <c r="AI777" s="21" t="s">
        <v>3646</v>
      </c>
      <c r="AJ777" s="21"/>
      <c r="AK777" s="21"/>
      <c r="AL777" s="21"/>
    </row>
    <row r="778" spans="1:38" s="77" customFormat="1" ht="45" customHeight="1">
      <c r="A778" s="22" t="s">
        <v>961</v>
      </c>
      <c r="B778" s="21" t="s">
        <v>1470</v>
      </c>
      <c r="C778" s="65" t="s">
        <v>962</v>
      </c>
      <c r="D778" s="21" t="s">
        <v>962</v>
      </c>
      <c r="E778" s="21" t="s">
        <v>1252</v>
      </c>
      <c r="F778" s="21"/>
      <c r="G778" s="21"/>
      <c r="H778" s="14">
        <v>1</v>
      </c>
      <c r="I778" s="21">
        <v>230000000</v>
      </c>
      <c r="J778" s="21" t="s">
        <v>1459</v>
      </c>
      <c r="K778" s="21" t="s">
        <v>1346</v>
      </c>
      <c r="L778" s="21" t="s">
        <v>1253</v>
      </c>
      <c r="M778" s="21">
        <v>230000000</v>
      </c>
      <c r="N778" s="8" t="s">
        <v>3536</v>
      </c>
      <c r="O778" s="21"/>
      <c r="P778" s="21"/>
      <c r="Q778" s="21"/>
      <c r="R778" s="22"/>
      <c r="S778" s="22" t="s">
        <v>1346</v>
      </c>
      <c r="T778" s="22" t="s">
        <v>1254</v>
      </c>
      <c r="U778" s="22">
        <v>0</v>
      </c>
      <c r="V778" s="22">
        <v>0</v>
      </c>
      <c r="W778" s="22">
        <v>100</v>
      </c>
      <c r="X778" s="22"/>
      <c r="Y778" s="22" t="s">
        <v>1255</v>
      </c>
      <c r="Z778" s="22"/>
      <c r="AA778" s="19"/>
      <c r="AB778" s="19">
        <v>3288000</v>
      </c>
      <c r="AC778" s="10">
        <f t="shared" si="12"/>
        <v>3682560.0000000005</v>
      </c>
      <c r="AD778" s="22"/>
      <c r="AE778" s="19"/>
      <c r="AF778" s="19"/>
      <c r="AG778" s="75" t="s">
        <v>1328</v>
      </c>
      <c r="AH778" s="21" t="s">
        <v>3647</v>
      </c>
      <c r="AI778" s="21" t="s">
        <v>3648</v>
      </c>
      <c r="AJ778" s="21"/>
      <c r="AK778" s="21"/>
      <c r="AL778" s="21"/>
    </row>
    <row r="779" spans="1:38" s="77" customFormat="1" ht="45" customHeight="1">
      <c r="A779" s="22" t="s">
        <v>963</v>
      </c>
      <c r="B779" s="21" t="s">
        <v>1470</v>
      </c>
      <c r="C779" s="65" t="s">
        <v>962</v>
      </c>
      <c r="D779" s="21" t="s">
        <v>962</v>
      </c>
      <c r="E779" s="21" t="s">
        <v>1252</v>
      </c>
      <c r="F779" s="21"/>
      <c r="G779" s="21"/>
      <c r="H779" s="14">
        <v>1</v>
      </c>
      <c r="I779" s="21">
        <v>230000000</v>
      </c>
      <c r="J779" s="21" t="s">
        <v>1459</v>
      </c>
      <c r="K779" s="21" t="s">
        <v>1346</v>
      </c>
      <c r="L779" s="21" t="s">
        <v>1253</v>
      </c>
      <c r="M779" s="21">
        <v>230000000</v>
      </c>
      <c r="N779" s="8" t="s">
        <v>3536</v>
      </c>
      <c r="O779" s="21"/>
      <c r="P779" s="21"/>
      <c r="Q779" s="21"/>
      <c r="R779" s="22"/>
      <c r="S779" s="22" t="s">
        <v>1346</v>
      </c>
      <c r="T779" s="22" t="s">
        <v>1254</v>
      </c>
      <c r="U779" s="22">
        <v>0</v>
      </c>
      <c r="V779" s="22">
        <v>0</v>
      </c>
      <c r="W779" s="22">
        <v>100</v>
      </c>
      <c r="X779" s="22"/>
      <c r="Y779" s="22" t="s">
        <v>1255</v>
      </c>
      <c r="Z779" s="22"/>
      <c r="AA779" s="19"/>
      <c r="AB779" s="19">
        <v>2862000</v>
      </c>
      <c r="AC779" s="10">
        <f t="shared" si="12"/>
        <v>3205440.0000000005</v>
      </c>
      <c r="AD779" s="22"/>
      <c r="AE779" s="19"/>
      <c r="AF779" s="19"/>
      <c r="AG779" s="75" t="s">
        <v>1328</v>
      </c>
      <c r="AH779" s="21" t="s">
        <v>3649</v>
      </c>
      <c r="AI779" s="21" t="s">
        <v>3650</v>
      </c>
      <c r="AJ779" s="21"/>
      <c r="AK779" s="21"/>
      <c r="AL779" s="21"/>
    </row>
    <row r="780" spans="1:38" s="77" customFormat="1" ht="45" customHeight="1">
      <c r="A780" s="22" t="s">
        <v>964</v>
      </c>
      <c r="B780" s="21" t="s">
        <v>1470</v>
      </c>
      <c r="C780" s="65" t="s">
        <v>962</v>
      </c>
      <c r="D780" s="21" t="s">
        <v>962</v>
      </c>
      <c r="E780" s="21" t="s">
        <v>1252</v>
      </c>
      <c r="F780" s="21"/>
      <c r="G780" s="21"/>
      <c r="H780" s="14">
        <v>1</v>
      </c>
      <c r="I780" s="21">
        <v>230000000</v>
      </c>
      <c r="J780" s="21" t="s">
        <v>1459</v>
      </c>
      <c r="K780" s="21" t="s">
        <v>1346</v>
      </c>
      <c r="L780" s="21" t="s">
        <v>1253</v>
      </c>
      <c r="M780" s="21">
        <v>230000000</v>
      </c>
      <c r="N780" s="8" t="s">
        <v>3536</v>
      </c>
      <c r="O780" s="21"/>
      <c r="P780" s="21"/>
      <c r="Q780" s="21"/>
      <c r="R780" s="22"/>
      <c r="S780" s="22" t="s">
        <v>1346</v>
      </c>
      <c r="T780" s="22" t="s">
        <v>1254</v>
      </c>
      <c r="U780" s="22">
        <v>0</v>
      </c>
      <c r="V780" s="22">
        <v>0</v>
      </c>
      <c r="W780" s="22">
        <v>100</v>
      </c>
      <c r="X780" s="22"/>
      <c r="Y780" s="22" t="s">
        <v>1255</v>
      </c>
      <c r="Z780" s="22"/>
      <c r="AA780" s="19"/>
      <c r="AB780" s="19">
        <v>3364000</v>
      </c>
      <c r="AC780" s="10">
        <f t="shared" si="12"/>
        <v>3767680.0000000005</v>
      </c>
      <c r="AD780" s="22"/>
      <c r="AE780" s="19"/>
      <c r="AF780" s="19"/>
      <c r="AG780" s="75" t="s">
        <v>1328</v>
      </c>
      <c r="AH780" s="21" t="s">
        <v>3651</v>
      </c>
      <c r="AI780" s="21" t="s">
        <v>3652</v>
      </c>
      <c r="AJ780" s="21"/>
      <c r="AK780" s="21"/>
      <c r="AL780" s="21"/>
    </row>
    <row r="781" spans="1:38" s="77" customFormat="1" ht="45" customHeight="1">
      <c r="A781" s="22" t="s">
        <v>965</v>
      </c>
      <c r="B781" s="21" t="s">
        <v>1470</v>
      </c>
      <c r="C781" s="65" t="s">
        <v>962</v>
      </c>
      <c r="D781" s="21" t="s">
        <v>962</v>
      </c>
      <c r="E781" s="21" t="s">
        <v>1252</v>
      </c>
      <c r="F781" s="21"/>
      <c r="G781" s="21"/>
      <c r="H781" s="14">
        <v>1</v>
      </c>
      <c r="I781" s="21">
        <v>230000000</v>
      </c>
      <c r="J781" s="21" t="s">
        <v>1459</v>
      </c>
      <c r="K781" s="21" t="s">
        <v>1346</v>
      </c>
      <c r="L781" s="21" t="s">
        <v>1253</v>
      </c>
      <c r="M781" s="21">
        <v>230000000</v>
      </c>
      <c r="N781" s="8" t="s">
        <v>3536</v>
      </c>
      <c r="O781" s="21"/>
      <c r="P781" s="21"/>
      <c r="Q781" s="21"/>
      <c r="R781" s="22"/>
      <c r="S781" s="22" t="s">
        <v>1346</v>
      </c>
      <c r="T781" s="22" t="s">
        <v>1254</v>
      </c>
      <c r="U781" s="22">
        <v>0</v>
      </c>
      <c r="V781" s="22">
        <v>0</v>
      </c>
      <c r="W781" s="22">
        <v>100</v>
      </c>
      <c r="X781" s="22"/>
      <c r="Y781" s="22" t="s">
        <v>1255</v>
      </c>
      <c r="Z781" s="22"/>
      <c r="AA781" s="19"/>
      <c r="AB781" s="19">
        <v>3822000</v>
      </c>
      <c r="AC781" s="10">
        <f t="shared" si="12"/>
        <v>4280640</v>
      </c>
      <c r="AD781" s="22"/>
      <c r="AE781" s="19"/>
      <c r="AF781" s="19"/>
      <c r="AG781" s="75" t="s">
        <v>1328</v>
      </c>
      <c r="AH781" s="21" t="s">
        <v>3653</v>
      </c>
      <c r="AI781" s="21" t="s">
        <v>3654</v>
      </c>
      <c r="AJ781" s="21"/>
      <c r="AK781" s="21"/>
      <c r="AL781" s="21"/>
    </row>
    <row r="782" spans="1:38" s="77" customFormat="1" ht="45" customHeight="1">
      <c r="A782" s="22" t="s">
        <v>966</v>
      </c>
      <c r="B782" s="21" t="s">
        <v>1470</v>
      </c>
      <c r="C782" s="65" t="s">
        <v>962</v>
      </c>
      <c r="D782" s="21" t="s">
        <v>962</v>
      </c>
      <c r="E782" s="21" t="s">
        <v>1252</v>
      </c>
      <c r="F782" s="21"/>
      <c r="G782" s="21"/>
      <c r="H782" s="14">
        <v>1</v>
      </c>
      <c r="I782" s="21">
        <v>230000000</v>
      </c>
      <c r="J782" s="21" t="s">
        <v>1459</v>
      </c>
      <c r="K782" s="21" t="s">
        <v>1346</v>
      </c>
      <c r="L782" s="21" t="s">
        <v>1253</v>
      </c>
      <c r="M782" s="21">
        <v>230000000</v>
      </c>
      <c r="N782" s="8" t="s">
        <v>3536</v>
      </c>
      <c r="O782" s="21"/>
      <c r="P782" s="21"/>
      <c r="Q782" s="21"/>
      <c r="R782" s="22"/>
      <c r="S782" s="22" t="s">
        <v>1346</v>
      </c>
      <c r="T782" s="22" t="s">
        <v>1254</v>
      </c>
      <c r="U782" s="22">
        <v>0</v>
      </c>
      <c r="V782" s="22">
        <v>0</v>
      </c>
      <c r="W782" s="22">
        <v>100</v>
      </c>
      <c r="X782" s="22"/>
      <c r="Y782" s="22" t="s">
        <v>1255</v>
      </c>
      <c r="Z782" s="22"/>
      <c r="AA782" s="19"/>
      <c r="AB782" s="19">
        <v>5312000</v>
      </c>
      <c r="AC782" s="10">
        <f t="shared" si="12"/>
        <v>5949440.0000000009</v>
      </c>
      <c r="AD782" s="22"/>
      <c r="AE782" s="19"/>
      <c r="AF782" s="19"/>
      <c r="AG782" s="75" t="s">
        <v>1328</v>
      </c>
      <c r="AH782" s="21" t="s">
        <v>3655</v>
      </c>
      <c r="AI782" s="21" t="s">
        <v>3656</v>
      </c>
      <c r="AJ782" s="21"/>
      <c r="AK782" s="21"/>
      <c r="AL782" s="21"/>
    </row>
    <row r="783" spans="1:38" s="77" customFormat="1" ht="45" customHeight="1">
      <c r="A783" s="22" t="s">
        <v>967</v>
      </c>
      <c r="B783" s="21" t="s">
        <v>1470</v>
      </c>
      <c r="C783" s="65" t="s">
        <v>962</v>
      </c>
      <c r="D783" s="21" t="s">
        <v>962</v>
      </c>
      <c r="E783" s="21" t="s">
        <v>1252</v>
      </c>
      <c r="F783" s="21"/>
      <c r="G783" s="21"/>
      <c r="H783" s="14">
        <v>1</v>
      </c>
      <c r="I783" s="21">
        <v>230000000</v>
      </c>
      <c r="J783" s="21" t="s">
        <v>1459</v>
      </c>
      <c r="K783" s="21" t="s">
        <v>1346</v>
      </c>
      <c r="L783" s="21" t="s">
        <v>1253</v>
      </c>
      <c r="M783" s="21">
        <v>230000000</v>
      </c>
      <c r="N783" s="8" t="s">
        <v>3536</v>
      </c>
      <c r="O783" s="21"/>
      <c r="P783" s="21"/>
      <c r="Q783" s="21"/>
      <c r="R783" s="22"/>
      <c r="S783" s="22" t="s">
        <v>1346</v>
      </c>
      <c r="T783" s="22" t="s">
        <v>1254</v>
      </c>
      <c r="U783" s="22">
        <v>0</v>
      </c>
      <c r="V783" s="22">
        <v>0</v>
      </c>
      <c r="W783" s="22">
        <v>100</v>
      </c>
      <c r="X783" s="22"/>
      <c r="Y783" s="22" t="s">
        <v>1255</v>
      </c>
      <c r="Z783" s="22"/>
      <c r="AA783" s="19"/>
      <c r="AB783" s="19">
        <v>3143000</v>
      </c>
      <c r="AC783" s="10">
        <f t="shared" si="12"/>
        <v>3520160.0000000005</v>
      </c>
      <c r="AD783" s="22"/>
      <c r="AE783" s="19"/>
      <c r="AF783" s="19"/>
      <c r="AG783" s="75" t="s">
        <v>1328</v>
      </c>
      <c r="AH783" s="21" t="s">
        <v>3657</v>
      </c>
      <c r="AI783" s="21" t="s">
        <v>3658</v>
      </c>
      <c r="AJ783" s="21"/>
      <c r="AK783" s="21"/>
      <c r="AL783" s="21"/>
    </row>
    <row r="784" spans="1:38" s="77" customFormat="1" ht="45" customHeight="1">
      <c r="A784" s="22" t="s">
        <v>968</v>
      </c>
      <c r="B784" s="21" t="s">
        <v>1470</v>
      </c>
      <c r="C784" s="65" t="s">
        <v>962</v>
      </c>
      <c r="D784" s="21" t="s">
        <v>962</v>
      </c>
      <c r="E784" s="21" t="s">
        <v>1252</v>
      </c>
      <c r="F784" s="21"/>
      <c r="G784" s="21"/>
      <c r="H784" s="14">
        <v>1</v>
      </c>
      <c r="I784" s="21">
        <v>230000000</v>
      </c>
      <c r="J784" s="21" t="s">
        <v>1459</v>
      </c>
      <c r="K784" s="21" t="s">
        <v>1346</v>
      </c>
      <c r="L784" s="21" t="s">
        <v>1253</v>
      </c>
      <c r="M784" s="21">
        <v>230000000</v>
      </c>
      <c r="N784" s="8" t="s">
        <v>3536</v>
      </c>
      <c r="O784" s="21"/>
      <c r="P784" s="21"/>
      <c r="Q784" s="21"/>
      <c r="R784" s="22"/>
      <c r="S784" s="22" t="s">
        <v>1346</v>
      </c>
      <c r="T784" s="22" t="s">
        <v>1254</v>
      </c>
      <c r="U784" s="22">
        <v>0</v>
      </c>
      <c r="V784" s="22">
        <v>0</v>
      </c>
      <c r="W784" s="22">
        <v>100</v>
      </c>
      <c r="X784" s="22"/>
      <c r="Y784" s="22" t="s">
        <v>1255</v>
      </c>
      <c r="Z784" s="22"/>
      <c r="AA784" s="19"/>
      <c r="AB784" s="19">
        <v>3927000</v>
      </c>
      <c r="AC784" s="10">
        <f t="shared" si="12"/>
        <v>4398240</v>
      </c>
      <c r="AD784" s="22"/>
      <c r="AE784" s="19"/>
      <c r="AF784" s="19"/>
      <c r="AG784" s="75" t="s">
        <v>1328</v>
      </c>
      <c r="AH784" s="21" t="s">
        <v>3659</v>
      </c>
      <c r="AI784" s="21" t="s">
        <v>3660</v>
      </c>
      <c r="AJ784" s="21"/>
      <c r="AK784" s="21"/>
      <c r="AL784" s="21"/>
    </row>
    <row r="785" spans="1:38" s="77" customFormat="1" ht="45" customHeight="1">
      <c r="A785" s="22" t="s">
        <v>969</v>
      </c>
      <c r="B785" s="21" t="s">
        <v>1470</v>
      </c>
      <c r="C785" s="65" t="s">
        <v>962</v>
      </c>
      <c r="D785" s="21" t="s">
        <v>962</v>
      </c>
      <c r="E785" s="21" t="s">
        <v>1252</v>
      </c>
      <c r="F785" s="21"/>
      <c r="G785" s="21"/>
      <c r="H785" s="14">
        <v>1</v>
      </c>
      <c r="I785" s="21">
        <v>230000000</v>
      </c>
      <c r="J785" s="21" t="s">
        <v>1459</v>
      </c>
      <c r="K785" s="21" t="s">
        <v>1346</v>
      </c>
      <c r="L785" s="21" t="s">
        <v>1253</v>
      </c>
      <c r="M785" s="21">
        <v>230000000</v>
      </c>
      <c r="N785" s="8" t="s">
        <v>3536</v>
      </c>
      <c r="O785" s="21"/>
      <c r="P785" s="21"/>
      <c r="Q785" s="21"/>
      <c r="R785" s="22"/>
      <c r="S785" s="22" t="s">
        <v>1346</v>
      </c>
      <c r="T785" s="22" t="s">
        <v>1254</v>
      </c>
      <c r="U785" s="22">
        <v>0</v>
      </c>
      <c r="V785" s="22">
        <v>0</v>
      </c>
      <c r="W785" s="22">
        <v>100</v>
      </c>
      <c r="X785" s="22"/>
      <c r="Y785" s="22" t="s">
        <v>1255</v>
      </c>
      <c r="Z785" s="22"/>
      <c r="AA785" s="19"/>
      <c r="AB785" s="19">
        <v>3506000</v>
      </c>
      <c r="AC785" s="10">
        <f t="shared" si="12"/>
        <v>3926720.0000000005</v>
      </c>
      <c r="AD785" s="22"/>
      <c r="AE785" s="19"/>
      <c r="AF785" s="19"/>
      <c r="AG785" s="75" t="s">
        <v>1328</v>
      </c>
      <c r="AH785" s="21" t="s">
        <v>3661</v>
      </c>
      <c r="AI785" s="21" t="s">
        <v>3662</v>
      </c>
      <c r="AJ785" s="21"/>
      <c r="AK785" s="21"/>
      <c r="AL785" s="21"/>
    </row>
    <row r="786" spans="1:38" s="77" customFormat="1" ht="45" customHeight="1">
      <c r="A786" s="22" t="s">
        <v>970</v>
      </c>
      <c r="B786" s="21" t="s">
        <v>1470</v>
      </c>
      <c r="C786" s="65" t="s">
        <v>962</v>
      </c>
      <c r="D786" s="21" t="s">
        <v>962</v>
      </c>
      <c r="E786" s="21" t="s">
        <v>1252</v>
      </c>
      <c r="F786" s="21"/>
      <c r="G786" s="21"/>
      <c r="H786" s="14">
        <v>1</v>
      </c>
      <c r="I786" s="21">
        <v>230000000</v>
      </c>
      <c r="J786" s="21" t="s">
        <v>1459</v>
      </c>
      <c r="K786" s="21" t="s">
        <v>1346</v>
      </c>
      <c r="L786" s="21" t="s">
        <v>1253</v>
      </c>
      <c r="M786" s="21">
        <v>230000000</v>
      </c>
      <c r="N786" s="8" t="s">
        <v>3536</v>
      </c>
      <c r="O786" s="21"/>
      <c r="P786" s="21"/>
      <c r="Q786" s="21"/>
      <c r="R786" s="22"/>
      <c r="S786" s="22" t="s">
        <v>1346</v>
      </c>
      <c r="T786" s="22" t="s">
        <v>1254</v>
      </c>
      <c r="U786" s="22">
        <v>0</v>
      </c>
      <c r="V786" s="22">
        <v>0</v>
      </c>
      <c r="W786" s="22">
        <v>100</v>
      </c>
      <c r="X786" s="22"/>
      <c r="Y786" s="22" t="s">
        <v>1255</v>
      </c>
      <c r="Z786" s="22"/>
      <c r="AA786" s="19"/>
      <c r="AB786" s="19">
        <v>5725000</v>
      </c>
      <c r="AC786" s="10">
        <f t="shared" ref="AC786:AC849" si="13">AB786*1.12</f>
        <v>6412000.0000000009</v>
      </c>
      <c r="AD786" s="22"/>
      <c r="AE786" s="19"/>
      <c r="AF786" s="19"/>
      <c r="AG786" s="75" t="s">
        <v>1328</v>
      </c>
      <c r="AH786" s="21" t="s">
        <v>3663</v>
      </c>
      <c r="AI786" s="21" t="s">
        <v>3664</v>
      </c>
      <c r="AJ786" s="21"/>
      <c r="AK786" s="21"/>
      <c r="AL786" s="21"/>
    </row>
    <row r="787" spans="1:38" s="77" customFormat="1" ht="45" customHeight="1">
      <c r="A787" s="22" t="s">
        <v>971</v>
      </c>
      <c r="B787" s="21" t="s">
        <v>1470</v>
      </c>
      <c r="C787" s="65" t="s">
        <v>962</v>
      </c>
      <c r="D787" s="21" t="s">
        <v>962</v>
      </c>
      <c r="E787" s="21" t="s">
        <v>1252</v>
      </c>
      <c r="F787" s="21"/>
      <c r="G787" s="21"/>
      <c r="H787" s="14">
        <v>1</v>
      </c>
      <c r="I787" s="21">
        <v>230000000</v>
      </c>
      <c r="J787" s="21" t="s">
        <v>1459</v>
      </c>
      <c r="K787" s="21" t="s">
        <v>1346</v>
      </c>
      <c r="L787" s="21" t="s">
        <v>1253</v>
      </c>
      <c r="M787" s="21">
        <v>230000000</v>
      </c>
      <c r="N787" s="8" t="s">
        <v>3536</v>
      </c>
      <c r="O787" s="21"/>
      <c r="P787" s="21"/>
      <c r="Q787" s="21"/>
      <c r="R787" s="22"/>
      <c r="S787" s="22" t="s">
        <v>1346</v>
      </c>
      <c r="T787" s="22" t="s">
        <v>1254</v>
      </c>
      <c r="U787" s="22">
        <v>0</v>
      </c>
      <c r="V787" s="22">
        <v>0</v>
      </c>
      <c r="W787" s="22">
        <v>100</v>
      </c>
      <c r="X787" s="22"/>
      <c r="Y787" s="22" t="s">
        <v>1255</v>
      </c>
      <c r="Z787" s="22"/>
      <c r="AA787" s="19"/>
      <c r="AB787" s="19">
        <v>325000</v>
      </c>
      <c r="AC787" s="10">
        <f t="shared" si="13"/>
        <v>364000.00000000006</v>
      </c>
      <c r="AD787" s="22"/>
      <c r="AE787" s="19"/>
      <c r="AF787" s="19"/>
      <c r="AG787" s="75" t="s">
        <v>1328</v>
      </c>
      <c r="AH787" s="21" t="s">
        <v>3665</v>
      </c>
      <c r="AI787" s="21" t="s">
        <v>3666</v>
      </c>
      <c r="AJ787" s="21"/>
      <c r="AK787" s="21"/>
      <c r="AL787" s="21"/>
    </row>
    <row r="788" spans="1:38" s="77" customFormat="1" ht="45" customHeight="1">
      <c r="A788" s="22" t="s">
        <v>972</v>
      </c>
      <c r="B788" s="21" t="s">
        <v>1470</v>
      </c>
      <c r="C788" s="65" t="s">
        <v>962</v>
      </c>
      <c r="D788" s="21" t="s">
        <v>962</v>
      </c>
      <c r="E788" s="21" t="s">
        <v>1252</v>
      </c>
      <c r="F788" s="21"/>
      <c r="G788" s="21"/>
      <c r="H788" s="14">
        <v>1</v>
      </c>
      <c r="I788" s="21">
        <v>230000000</v>
      </c>
      <c r="J788" s="21" t="s">
        <v>1459</v>
      </c>
      <c r="K788" s="21" t="s">
        <v>1346</v>
      </c>
      <c r="L788" s="21" t="s">
        <v>1253</v>
      </c>
      <c r="M788" s="21">
        <v>230000000</v>
      </c>
      <c r="N788" s="8" t="s">
        <v>3536</v>
      </c>
      <c r="O788" s="21"/>
      <c r="P788" s="21"/>
      <c r="Q788" s="21"/>
      <c r="R788" s="22"/>
      <c r="S788" s="22" t="s">
        <v>1346</v>
      </c>
      <c r="T788" s="22" t="s">
        <v>1254</v>
      </c>
      <c r="U788" s="22">
        <v>0</v>
      </c>
      <c r="V788" s="22">
        <v>0</v>
      </c>
      <c r="W788" s="22">
        <v>100</v>
      </c>
      <c r="X788" s="22"/>
      <c r="Y788" s="22" t="s">
        <v>1255</v>
      </c>
      <c r="Z788" s="22"/>
      <c r="AA788" s="19"/>
      <c r="AB788" s="19">
        <v>2292000</v>
      </c>
      <c r="AC788" s="10">
        <f t="shared" si="13"/>
        <v>2567040.0000000005</v>
      </c>
      <c r="AD788" s="22"/>
      <c r="AE788" s="19"/>
      <c r="AF788" s="19"/>
      <c r="AG788" s="75" t="s">
        <v>1328</v>
      </c>
      <c r="AH788" s="21" t="s">
        <v>3667</v>
      </c>
      <c r="AI788" s="21" t="s">
        <v>3668</v>
      </c>
      <c r="AJ788" s="21"/>
      <c r="AK788" s="21"/>
      <c r="AL788" s="21"/>
    </row>
    <row r="789" spans="1:38" s="77" customFormat="1" ht="45" customHeight="1">
      <c r="A789" s="22" t="s">
        <v>973</v>
      </c>
      <c r="B789" s="21" t="s">
        <v>1470</v>
      </c>
      <c r="C789" s="65" t="s">
        <v>962</v>
      </c>
      <c r="D789" s="21" t="s">
        <v>962</v>
      </c>
      <c r="E789" s="21" t="s">
        <v>1252</v>
      </c>
      <c r="F789" s="21"/>
      <c r="G789" s="21"/>
      <c r="H789" s="14">
        <v>1</v>
      </c>
      <c r="I789" s="21">
        <v>230000000</v>
      </c>
      <c r="J789" s="21" t="s">
        <v>1459</v>
      </c>
      <c r="K789" s="21" t="s">
        <v>1346</v>
      </c>
      <c r="L789" s="21" t="s">
        <v>1253</v>
      </c>
      <c r="M789" s="21">
        <v>230000000</v>
      </c>
      <c r="N789" s="8" t="s">
        <v>3536</v>
      </c>
      <c r="O789" s="21"/>
      <c r="P789" s="21"/>
      <c r="Q789" s="21"/>
      <c r="R789" s="22"/>
      <c r="S789" s="22" t="s">
        <v>1346</v>
      </c>
      <c r="T789" s="22" t="s">
        <v>1254</v>
      </c>
      <c r="U789" s="22">
        <v>0</v>
      </c>
      <c r="V789" s="22">
        <v>0</v>
      </c>
      <c r="W789" s="22">
        <v>100</v>
      </c>
      <c r="X789" s="22"/>
      <c r="Y789" s="22" t="s">
        <v>1255</v>
      </c>
      <c r="Z789" s="22"/>
      <c r="AA789" s="19"/>
      <c r="AB789" s="19">
        <v>2290000</v>
      </c>
      <c r="AC789" s="10">
        <f t="shared" si="13"/>
        <v>2564800.0000000005</v>
      </c>
      <c r="AD789" s="22"/>
      <c r="AE789" s="19"/>
      <c r="AF789" s="19"/>
      <c r="AG789" s="75" t="s">
        <v>1328</v>
      </c>
      <c r="AH789" s="21" t="s">
        <v>3669</v>
      </c>
      <c r="AI789" s="21" t="s">
        <v>3670</v>
      </c>
      <c r="AJ789" s="21"/>
      <c r="AK789" s="21"/>
      <c r="AL789" s="21"/>
    </row>
    <row r="790" spans="1:38" s="77" customFormat="1" ht="45" customHeight="1">
      <c r="A790" s="22" t="s">
        <v>974</v>
      </c>
      <c r="B790" s="21" t="s">
        <v>1470</v>
      </c>
      <c r="C790" s="65" t="s">
        <v>962</v>
      </c>
      <c r="D790" s="21" t="s">
        <v>962</v>
      </c>
      <c r="E790" s="21" t="s">
        <v>1252</v>
      </c>
      <c r="F790" s="21"/>
      <c r="G790" s="21"/>
      <c r="H790" s="14">
        <v>1</v>
      </c>
      <c r="I790" s="21">
        <v>230000000</v>
      </c>
      <c r="J790" s="21" t="s">
        <v>1459</v>
      </c>
      <c r="K790" s="21" t="s">
        <v>1346</v>
      </c>
      <c r="L790" s="21" t="s">
        <v>1253</v>
      </c>
      <c r="M790" s="21">
        <v>230000000</v>
      </c>
      <c r="N790" s="8" t="s">
        <v>3536</v>
      </c>
      <c r="O790" s="21"/>
      <c r="P790" s="21"/>
      <c r="Q790" s="21"/>
      <c r="R790" s="22"/>
      <c r="S790" s="22" t="s">
        <v>1346</v>
      </c>
      <c r="T790" s="22" t="s">
        <v>1254</v>
      </c>
      <c r="U790" s="22">
        <v>0</v>
      </c>
      <c r="V790" s="22">
        <v>0</v>
      </c>
      <c r="W790" s="22">
        <v>100</v>
      </c>
      <c r="X790" s="22"/>
      <c r="Y790" s="22" t="s">
        <v>1255</v>
      </c>
      <c r="Z790" s="22"/>
      <c r="AA790" s="19"/>
      <c r="AB790" s="19">
        <v>5725000</v>
      </c>
      <c r="AC790" s="10">
        <f t="shared" si="13"/>
        <v>6412000.0000000009</v>
      </c>
      <c r="AD790" s="22"/>
      <c r="AE790" s="19"/>
      <c r="AF790" s="19"/>
      <c r="AG790" s="75" t="s">
        <v>1328</v>
      </c>
      <c r="AH790" s="21" t="s">
        <v>3671</v>
      </c>
      <c r="AI790" s="21" t="s">
        <v>3672</v>
      </c>
      <c r="AJ790" s="21"/>
      <c r="AK790" s="21"/>
      <c r="AL790" s="21"/>
    </row>
    <row r="791" spans="1:38" s="77" customFormat="1" ht="45" customHeight="1">
      <c r="A791" s="22" t="s">
        <v>975</v>
      </c>
      <c r="B791" s="21" t="s">
        <v>1470</v>
      </c>
      <c r="C791" s="65" t="s">
        <v>962</v>
      </c>
      <c r="D791" s="21" t="s">
        <v>962</v>
      </c>
      <c r="E791" s="21" t="s">
        <v>1252</v>
      </c>
      <c r="F791" s="21"/>
      <c r="G791" s="21"/>
      <c r="H791" s="14">
        <v>1</v>
      </c>
      <c r="I791" s="21">
        <v>230000000</v>
      </c>
      <c r="J791" s="21" t="s">
        <v>1459</v>
      </c>
      <c r="K791" s="21" t="s">
        <v>1346</v>
      </c>
      <c r="L791" s="21" t="s">
        <v>1253</v>
      </c>
      <c r="M791" s="21">
        <v>230000000</v>
      </c>
      <c r="N791" s="8" t="s">
        <v>3536</v>
      </c>
      <c r="O791" s="21"/>
      <c r="P791" s="21"/>
      <c r="Q791" s="21"/>
      <c r="R791" s="22"/>
      <c r="S791" s="22" t="s">
        <v>1346</v>
      </c>
      <c r="T791" s="22" t="s">
        <v>1254</v>
      </c>
      <c r="U791" s="22">
        <v>0</v>
      </c>
      <c r="V791" s="22">
        <v>0</v>
      </c>
      <c r="W791" s="22">
        <v>100</v>
      </c>
      <c r="X791" s="22"/>
      <c r="Y791" s="22" t="s">
        <v>1255</v>
      </c>
      <c r="Z791" s="22"/>
      <c r="AA791" s="19"/>
      <c r="AB791" s="19">
        <v>6312000</v>
      </c>
      <c r="AC791" s="10">
        <f t="shared" si="13"/>
        <v>7069440.0000000009</v>
      </c>
      <c r="AD791" s="22"/>
      <c r="AE791" s="19"/>
      <c r="AF791" s="19"/>
      <c r="AG791" s="75" t="s">
        <v>1328</v>
      </c>
      <c r="AH791" s="21" t="s">
        <v>3673</v>
      </c>
      <c r="AI791" s="21" t="s">
        <v>3674</v>
      </c>
      <c r="AJ791" s="21"/>
      <c r="AK791" s="21"/>
      <c r="AL791" s="21"/>
    </row>
    <row r="792" spans="1:38" s="77" customFormat="1" ht="45" customHeight="1">
      <c r="A792" s="22" t="s">
        <v>976</v>
      </c>
      <c r="B792" s="21" t="s">
        <v>1470</v>
      </c>
      <c r="C792" s="65" t="s">
        <v>962</v>
      </c>
      <c r="D792" s="21" t="s">
        <v>962</v>
      </c>
      <c r="E792" s="21" t="s">
        <v>15</v>
      </c>
      <c r="F792" s="21" t="s">
        <v>1257</v>
      </c>
      <c r="G792" s="21"/>
      <c r="H792" s="14">
        <v>1</v>
      </c>
      <c r="I792" s="21">
        <v>230000000</v>
      </c>
      <c r="J792" s="21" t="s">
        <v>1459</v>
      </c>
      <c r="K792" s="21" t="s">
        <v>1346</v>
      </c>
      <c r="L792" s="21" t="s">
        <v>1253</v>
      </c>
      <c r="M792" s="21">
        <v>230000000</v>
      </c>
      <c r="N792" s="8" t="s">
        <v>3536</v>
      </c>
      <c r="O792" s="21"/>
      <c r="P792" s="21"/>
      <c r="Q792" s="21"/>
      <c r="R792" s="22"/>
      <c r="S792" s="22" t="s">
        <v>1346</v>
      </c>
      <c r="T792" s="22" t="s">
        <v>1254</v>
      </c>
      <c r="U792" s="22">
        <v>0</v>
      </c>
      <c r="V792" s="22">
        <v>0</v>
      </c>
      <c r="W792" s="22">
        <v>100</v>
      </c>
      <c r="X792" s="22"/>
      <c r="Y792" s="22" t="s">
        <v>1255</v>
      </c>
      <c r="Z792" s="22"/>
      <c r="AA792" s="19"/>
      <c r="AB792" s="19">
        <v>1683000</v>
      </c>
      <c r="AC792" s="10">
        <f t="shared" si="13"/>
        <v>1884960.0000000002</v>
      </c>
      <c r="AD792" s="22"/>
      <c r="AE792" s="19"/>
      <c r="AF792" s="19"/>
      <c r="AG792" s="75" t="s">
        <v>1328</v>
      </c>
      <c r="AH792" s="21" t="s">
        <v>3675</v>
      </c>
      <c r="AI792" s="21" t="s">
        <v>3676</v>
      </c>
      <c r="AJ792" s="21"/>
      <c r="AK792" s="21"/>
      <c r="AL792" s="21"/>
    </row>
    <row r="793" spans="1:38" s="77" customFormat="1" ht="45" customHeight="1">
      <c r="A793" s="22" t="s">
        <v>977</v>
      </c>
      <c r="B793" s="21" t="s">
        <v>1470</v>
      </c>
      <c r="C793" s="65" t="s">
        <v>962</v>
      </c>
      <c r="D793" s="21" t="s">
        <v>962</v>
      </c>
      <c r="E793" s="21" t="s">
        <v>1252</v>
      </c>
      <c r="F793" s="21"/>
      <c r="G793" s="21"/>
      <c r="H793" s="14">
        <v>1</v>
      </c>
      <c r="I793" s="21">
        <v>230000000</v>
      </c>
      <c r="J793" s="21" t="s">
        <v>1459</v>
      </c>
      <c r="K793" s="21" t="s">
        <v>1346</v>
      </c>
      <c r="L793" s="21" t="s">
        <v>1253</v>
      </c>
      <c r="M793" s="21">
        <v>230000000</v>
      </c>
      <c r="N793" s="8" t="s">
        <v>3536</v>
      </c>
      <c r="O793" s="21"/>
      <c r="P793" s="21"/>
      <c r="Q793" s="21"/>
      <c r="R793" s="22"/>
      <c r="S793" s="22" t="s">
        <v>1346</v>
      </c>
      <c r="T793" s="22" t="s">
        <v>1254</v>
      </c>
      <c r="U793" s="22">
        <v>0</v>
      </c>
      <c r="V793" s="22">
        <v>0</v>
      </c>
      <c r="W793" s="22">
        <v>100</v>
      </c>
      <c r="X793" s="22"/>
      <c r="Y793" s="22" t="s">
        <v>1255</v>
      </c>
      <c r="Z793" s="22"/>
      <c r="AA793" s="19"/>
      <c r="AB793" s="19">
        <v>6312000</v>
      </c>
      <c r="AC793" s="10">
        <f t="shared" si="13"/>
        <v>7069440.0000000009</v>
      </c>
      <c r="AD793" s="22"/>
      <c r="AE793" s="19"/>
      <c r="AF793" s="19"/>
      <c r="AG793" s="75" t="s">
        <v>1328</v>
      </c>
      <c r="AH793" s="21" t="s">
        <v>3677</v>
      </c>
      <c r="AI793" s="21" t="s">
        <v>3678</v>
      </c>
      <c r="AJ793" s="21"/>
      <c r="AK793" s="21"/>
      <c r="AL793" s="21"/>
    </row>
    <row r="794" spans="1:38" s="77" customFormat="1" ht="45" customHeight="1">
      <c r="A794" s="22" t="s">
        <v>978</v>
      </c>
      <c r="B794" s="21" t="s">
        <v>1470</v>
      </c>
      <c r="C794" s="65" t="s">
        <v>962</v>
      </c>
      <c r="D794" s="21" t="s">
        <v>962</v>
      </c>
      <c r="E794" s="21" t="s">
        <v>15</v>
      </c>
      <c r="F794" s="21" t="s">
        <v>1257</v>
      </c>
      <c r="G794" s="21"/>
      <c r="H794" s="14">
        <v>1</v>
      </c>
      <c r="I794" s="21">
        <v>230000000</v>
      </c>
      <c r="J794" s="21" t="s">
        <v>1459</v>
      </c>
      <c r="K794" s="21" t="s">
        <v>1346</v>
      </c>
      <c r="L794" s="21" t="s">
        <v>1253</v>
      </c>
      <c r="M794" s="21">
        <v>230000000</v>
      </c>
      <c r="N794" s="8" t="s">
        <v>3536</v>
      </c>
      <c r="O794" s="21"/>
      <c r="P794" s="21"/>
      <c r="Q794" s="21"/>
      <c r="R794" s="22"/>
      <c r="S794" s="22" t="s">
        <v>1346</v>
      </c>
      <c r="T794" s="22" t="s">
        <v>1254</v>
      </c>
      <c r="U794" s="22">
        <v>0</v>
      </c>
      <c r="V794" s="22">
        <v>0</v>
      </c>
      <c r="W794" s="22">
        <v>100</v>
      </c>
      <c r="X794" s="22"/>
      <c r="Y794" s="22" t="s">
        <v>1255</v>
      </c>
      <c r="Z794" s="22"/>
      <c r="AA794" s="19"/>
      <c r="AB794" s="19">
        <v>180000</v>
      </c>
      <c r="AC794" s="10">
        <f t="shared" si="13"/>
        <v>201600.00000000003</v>
      </c>
      <c r="AD794" s="22"/>
      <c r="AE794" s="19"/>
      <c r="AF794" s="19"/>
      <c r="AG794" s="75" t="s">
        <v>1328</v>
      </c>
      <c r="AH794" s="21" t="s">
        <v>3679</v>
      </c>
      <c r="AI794" s="21" t="s">
        <v>3680</v>
      </c>
      <c r="AJ794" s="21"/>
      <c r="AK794" s="21"/>
      <c r="AL794" s="21"/>
    </row>
    <row r="795" spans="1:38" s="77" customFormat="1" ht="45" customHeight="1">
      <c r="A795" s="22" t="s">
        <v>979</v>
      </c>
      <c r="B795" s="21" t="s">
        <v>3681</v>
      </c>
      <c r="C795" s="65" t="s">
        <v>3682</v>
      </c>
      <c r="D795" s="21" t="s">
        <v>3682</v>
      </c>
      <c r="E795" s="21" t="s">
        <v>15</v>
      </c>
      <c r="F795" s="21" t="s">
        <v>1331</v>
      </c>
      <c r="G795" s="21"/>
      <c r="H795" s="14">
        <v>1</v>
      </c>
      <c r="I795" s="21" t="s">
        <v>237</v>
      </c>
      <c r="J795" s="21" t="s">
        <v>16</v>
      </c>
      <c r="K795" s="21" t="s">
        <v>1336</v>
      </c>
      <c r="L795" s="21" t="s">
        <v>1253</v>
      </c>
      <c r="M795" s="21" t="s">
        <v>237</v>
      </c>
      <c r="N795" s="8" t="s">
        <v>3536</v>
      </c>
      <c r="O795" s="21"/>
      <c r="P795" s="21"/>
      <c r="Q795" s="21"/>
      <c r="R795" s="5" t="s">
        <v>1365</v>
      </c>
      <c r="S795" s="22"/>
      <c r="T795" s="22"/>
      <c r="U795" s="22">
        <v>0</v>
      </c>
      <c r="V795" s="22">
        <v>100</v>
      </c>
      <c r="W795" s="22">
        <v>0</v>
      </c>
      <c r="X795" s="22"/>
      <c r="Y795" s="22" t="s">
        <v>1255</v>
      </c>
      <c r="Z795" s="22"/>
      <c r="AA795" s="19"/>
      <c r="AB795" s="19">
        <v>6030000</v>
      </c>
      <c r="AC795" s="10">
        <f t="shared" si="13"/>
        <v>6753600.0000000009</v>
      </c>
      <c r="AD795" s="22"/>
      <c r="AE795" s="19"/>
      <c r="AF795" s="19"/>
      <c r="AG795" s="75" t="s">
        <v>1328</v>
      </c>
      <c r="AH795" s="21" t="s">
        <v>3683</v>
      </c>
      <c r="AI795" s="21" t="s">
        <v>3684</v>
      </c>
      <c r="AJ795" s="21"/>
      <c r="AK795" s="21"/>
      <c r="AL795" s="21"/>
    </row>
    <row r="796" spans="1:38" s="77" customFormat="1" ht="45" customHeight="1">
      <c r="A796" s="22" t="s">
        <v>980</v>
      </c>
      <c r="B796" s="21" t="s">
        <v>3681</v>
      </c>
      <c r="C796" s="65" t="s">
        <v>3682</v>
      </c>
      <c r="D796" s="21" t="s">
        <v>3682</v>
      </c>
      <c r="E796" s="21" t="s">
        <v>15</v>
      </c>
      <c r="F796" s="21" t="s">
        <v>1331</v>
      </c>
      <c r="G796" s="21"/>
      <c r="H796" s="14">
        <v>1</v>
      </c>
      <c r="I796" s="21" t="s">
        <v>237</v>
      </c>
      <c r="J796" s="21" t="s">
        <v>16</v>
      </c>
      <c r="K796" s="21" t="s">
        <v>1336</v>
      </c>
      <c r="L796" s="21" t="s">
        <v>1253</v>
      </c>
      <c r="M796" s="21" t="s">
        <v>237</v>
      </c>
      <c r="N796" s="8" t="s">
        <v>3536</v>
      </c>
      <c r="O796" s="21"/>
      <c r="P796" s="21"/>
      <c r="Q796" s="21"/>
      <c r="R796" s="5" t="s">
        <v>1365</v>
      </c>
      <c r="S796" s="22"/>
      <c r="T796" s="22"/>
      <c r="U796" s="22">
        <v>0</v>
      </c>
      <c r="V796" s="22">
        <v>100</v>
      </c>
      <c r="W796" s="22">
        <v>0</v>
      </c>
      <c r="X796" s="22"/>
      <c r="Y796" s="22" t="s">
        <v>1255</v>
      </c>
      <c r="Z796" s="22"/>
      <c r="AA796" s="19"/>
      <c r="AB796" s="19">
        <v>1886250</v>
      </c>
      <c r="AC796" s="10">
        <f t="shared" si="13"/>
        <v>2112600</v>
      </c>
      <c r="AD796" s="22"/>
      <c r="AE796" s="19"/>
      <c r="AF796" s="19"/>
      <c r="AG796" s="75" t="s">
        <v>1328</v>
      </c>
      <c r="AH796" s="21" t="s">
        <v>3685</v>
      </c>
      <c r="AI796" s="21" t="s">
        <v>3686</v>
      </c>
      <c r="AJ796" s="21"/>
      <c r="AK796" s="21"/>
      <c r="AL796" s="21"/>
    </row>
    <row r="797" spans="1:38" s="77" customFormat="1" ht="45" customHeight="1">
      <c r="A797" s="22" t="s">
        <v>981</v>
      </c>
      <c r="B797" s="21" t="s">
        <v>3681</v>
      </c>
      <c r="C797" s="65" t="s">
        <v>3682</v>
      </c>
      <c r="D797" s="21" t="s">
        <v>3682</v>
      </c>
      <c r="E797" s="21" t="s">
        <v>15</v>
      </c>
      <c r="F797" s="21" t="s">
        <v>1331</v>
      </c>
      <c r="G797" s="21"/>
      <c r="H797" s="14">
        <v>1</v>
      </c>
      <c r="I797" s="21" t="s">
        <v>237</v>
      </c>
      <c r="J797" s="21" t="s">
        <v>16</v>
      </c>
      <c r="K797" s="21" t="s">
        <v>1336</v>
      </c>
      <c r="L797" s="21" t="s">
        <v>1253</v>
      </c>
      <c r="M797" s="21" t="s">
        <v>237</v>
      </c>
      <c r="N797" s="8" t="s">
        <v>3536</v>
      </c>
      <c r="O797" s="21"/>
      <c r="P797" s="21"/>
      <c r="Q797" s="21"/>
      <c r="R797" s="5" t="s">
        <v>1365</v>
      </c>
      <c r="S797" s="22"/>
      <c r="T797" s="22"/>
      <c r="U797" s="22">
        <v>0</v>
      </c>
      <c r="V797" s="22">
        <v>100</v>
      </c>
      <c r="W797" s="22">
        <v>0</v>
      </c>
      <c r="X797" s="22"/>
      <c r="Y797" s="22" t="s">
        <v>1255</v>
      </c>
      <c r="Z797" s="22"/>
      <c r="AA797" s="19"/>
      <c r="AB797" s="19">
        <v>12300000</v>
      </c>
      <c r="AC797" s="10">
        <f t="shared" si="13"/>
        <v>13776000.000000002</v>
      </c>
      <c r="AD797" s="22"/>
      <c r="AE797" s="19"/>
      <c r="AF797" s="19"/>
      <c r="AG797" s="75" t="s">
        <v>1328</v>
      </c>
      <c r="AH797" s="21" t="s">
        <v>3687</v>
      </c>
      <c r="AI797" s="21" t="s">
        <v>3688</v>
      </c>
      <c r="AJ797" s="21"/>
      <c r="AK797" s="21"/>
      <c r="AL797" s="21"/>
    </row>
    <row r="798" spans="1:38" s="77" customFormat="1" ht="45" customHeight="1">
      <c r="A798" s="22" t="s">
        <v>982</v>
      </c>
      <c r="B798" s="21" t="s">
        <v>3681</v>
      </c>
      <c r="C798" s="65" t="s">
        <v>3682</v>
      </c>
      <c r="D798" s="21" t="s">
        <v>3682</v>
      </c>
      <c r="E798" s="21" t="s">
        <v>15</v>
      </c>
      <c r="F798" s="21" t="s">
        <v>1331</v>
      </c>
      <c r="G798" s="21"/>
      <c r="H798" s="14">
        <v>1</v>
      </c>
      <c r="I798" s="21" t="s">
        <v>237</v>
      </c>
      <c r="J798" s="21" t="s">
        <v>16</v>
      </c>
      <c r="K798" s="21" t="s">
        <v>1336</v>
      </c>
      <c r="L798" s="21" t="s">
        <v>1253</v>
      </c>
      <c r="M798" s="21" t="s">
        <v>237</v>
      </c>
      <c r="N798" s="8" t="s">
        <v>3536</v>
      </c>
      <c r="O798" s="21"/>
      <c r="P798" s="21"/>
      <c r="Q798" s="21"/>
      <c r="R798" s="5" t="s">
        <v>1365</v>
      </c>
      <c r="S798" s="22"/>
      <c r="T798" s="22"/>
      <c r="U798" s="22">
        <v>0</v>
      </c>
      <c r="V798" s="22">
        <v>100</v>
      </c>
      <c r="W798" s="22">
        <v>0</v>
      </c>
      <c r="X798" s="22"/>
      <c r="Y798" s="22" t="s">
        <v>1255</v>
      </c>
      <c r="Z798" s="22"/>
      <c r="AA798" s="19"/>
      <c r="AB798" s="19">
        <v>5102400</v>
      </c>
      <c r="AC798" s="10">
        <f t="shared" si="13"/>
        <v>5714688.0000000009</v>
      </c>
      <c r="AD798" s="22"/>
      <c r="AE798" s="19"/>
      <c r="AF798" s="19"/>
      <c r="AG798" s="75" t="s">
        <v>1328</v>
      </c>
      <c r="AH798" s="21" t="s">
        <v>3693</v>
      </c>
      <c r="AI798" s="21" t="s">
        <v>3690</v>
      </c>
      <c r="AJ798" s="21"/>
      <c r="AK798" s="21"/>
      <c r="AL798" s="21"/>
    </row>
    <row r="799" spans="1:38" s="77" customFormat="1" ht="45" customHeight="1">
      <c r="A799" s="22" t="s">
        <v>983</v>
      </c>
      <c r="B799" s="21" t="s">
        <v>3681</v>
      </c>
      <c r="C799" s="65" t="s">
        <v>3682</v>
      </c>
      <c r="D799" s="21" t="s">
        <v>3682</v>
      </c>
      <c r="E799" s="21" t="s">
        <v>1307</v>
      </c>
      <c r="F799" s="21"/>
      <c r="G799" s="21"/>
      <c r="H799" s="14">
        <v>1</v>
      </c>
      <c r="I799" s="21" t="s">
        <v>237</v>
      </c>
      <c r="J799" s="21" t="s">
        <v>16</v>
      </c>
      <c r="K799" s="21" t="s">
        <v>1351</v>
      </c>
      <c r="L799" s="21" t="s">
        <v>1253</v>
      </c>
      <c r="M799" s="21" t="s">
        <v>237</v>
      </c>
      <c r="N799" s="8" t="s">
        <v>3536</v>
      </c>
      <c r="O799" s="21"/>
      <c r="P799" s="21"/>
      <c r="Q799" s="21"/>
      <c r="R799" s="22"/>
      <c r="S799" s="22" t="s">
        <v>1346</v>
      </c>
      <c r="T799" s="22" t="s">
        <v>1254</v>
      </c>
      <c r="U799" s="22">
        <v>0</v>
      </c>
      <c r="V799" s="22">
        <v>100</v>
      </c>
      <c r="W799" s="22">
        <v>0</v>
      </c>
      <c r="X799" s="22"/>
      <c r="Y799" s="22" t="s">
        <v>1255</v>
      </c>
      <c r="Z799" s="22"/>
      <c r="AA799" s="19"/>
      <c r="AB799" s="19">
        <v>35068000</v>
      </c>
      <c r="AC799" s="10">
        <f t="shared" si="13"/>
        <v>39276160.000000007</v>
      </c>
      <c r="AD799" s="22"/>
      <c r="AE799" s="19"/>
      <c r="AF799" s="19"/>
      <c r="AG799" s="75" t="s">
        <v>1328</v>
      </c>
      <c r="AH799" s="21" t="s">
        <v>3694</v>
      </c>
      <c r="AI799" s="21" t="s">
        <v>3695</v>
      </c>
      <c r="AJ799" s="21"/>
      <c r="AK799" s="21"/>
      <c r="AL799" s="21"/>
    </row>
    <row r="800" spans="1:38" s="77" customFormat="1" ht="45" customHeight="1">
      <c r="A800" s="22" t="s">
        <v>984</v>
      </c>
      <c r="B800" s="21" t="s">
        <v>3681</v>
      </c>
      <c r="C800" s="65" t="s">
        <v>3682</v>
      </c>
      <c r="D800" s="21" t="s">
        <v>3682</v>
      </c>
      <c r="E800" s="21" t="s">
        <v>15</v>
      </c>
      <c r="F800" s="21" t="s">
        <v>1331</v>
      </c>
      <c r="G800" s="21"/>
      <c r="H800" s="14">
        <v>1</v>
      </c>
      <c r="I800" s="21" t="s">
        <v>237</v>
      </c>
      <c r="J800" s="21" t="s">
        <v>16</v>
      </c>
      <c r="K800" s="21" t="s">
        <v>1336</v>
      </c>
      <c r="L800" s="21" t="s">
        <v>1253</v>
      </c>
      <c r="M800" s="21" t="s">
        <v>237</v>
      </c>
      <c r="N800" s="8" t="s">
        <v>3536</v>
      </c>
      <c r="O800" s="21"/>
      <c r="P800" s="21"/>
      <c r="Q800" s="21"/>
      <c r="R800" s="5" t="s">
        <v>1365</v>
      </c>
      <c r="S800" s="22"/>
      <c r="T800" s="22"/>
      <c r="U800" s="22">
        <v>0</v>
      </c>
      <c r="V800" s="22">
        <v>100</v>
      </c>
      <c r="W800" s="22">
        <v>0</v>
      </c>
      <c r="X800" s="22"/>
      <c r="Y800" s="22" t="s">
        <v>1255</v>
      </c>
      <c r="Z800" s="22"/>
      <c r="AA800" s="19"/>
      <c r="AB800" s="19">
        <v>11585100</v>
      </c>
      <c r="AC800" s="10">
        <f t="shared" si="13"/>
        <v>12975312.000000002</v>
      </c>
      <c r="AD800" s="22"/>
      <c r="AE800" s="19"/>
      <c r="AF800" s="19"/>
      <c r="AG800" s="75" t="s">
        <v>1328</v>
      </c>
      <c r="AH800" s="21" t="s">
        <v>3691</v>
      </c>
      <c r="AI800" s="21" t="s">
        <v>3692</v>
      </c>
      <c r="AJ800" s="21"/>
      <c r="AK800" s="21"/>
      <c r="AL800" s="21"/>
    </row>
    <row r="801" spans="1:38" s="77" customFormat="1" ht="45" customHeight="1">
      <c r="A801" s="22" t="s">
        <v>985</v>
      </c>
      <c r="B801" s="21" t="s">
        <v>3681</v>
      </c>
      <c r="C801" s="65" t="s">
        <v>3682</v>
      </c>
      <c r="D801" s="21" t="s">
        <v>3682</v>
      </c>
      <c r="E801" s="21" t="s">
        <v>1252</v>
      </c>
      <c r="F801" s="21"/>
      <c r="G801" s="21"/>
      <c r="H801" s="14">
        <v>1</v>
      </c>
      <c r="I801" s="21" t="s">
        <v>237</v>
      </c>
      <c r="J801" s="21" t="s">
        <v>16</v>
      </c>
      <c r="K801" s="21" t="s">
        <v>1351</v>
      </c>
      <c r="L801" s="21" t="s">
        <v>1253</v>
      </c>
      <c r="M801" s="21" t="s">
        <v>237</v>
      </c>
      <c r="N801" s="8" t="s">
        <v>3536</v>
      </c>
      <c r="O801" s="21"/>
      <c r="P801" s="21"/>
      <c r="Q801" s="21"/>
      <c r="R801" s="22"/>
      <c r="S801" s="22" t="s">
        <v>1365</v>
      </c>
      <c r="T801" s="22" t="s">
        <v>1254</v>
      </c>
      <c r="U801" s="22">
        <v>0</v>
      </c>
      <c r="V801" s="22">
        <v>100</v>
      </c>
      <c r="W801" s="22">
        <v>0</v>
      </c>
      <c r="X801" s="22"/>
      <c r="Y801" s="22" t="s">
        <v>1255</v>
      </c>
      <c r="Z801" s="22"/>
      <c r="AA801" s="19"/>
      <c r="AB801" s="19">
        <v>5000000</v>
      </c>
      <c r="AC801" s="10">
        <f t="shared" si="13"/>
        <v>5600000.0000000009</v>
      </c>
      <c r="AD801" s="22"/>
      <c r="AE801" s="19"/>
      <c r="AF801" s="19"/>
      <c r="AG801" s="75" t="s">
        <v>1328</v>
      </c>
      <c r="AH801" s="21" t="s">
        <v>3696</v>
      </c>
      <c r="AI801" s="21" t="s">
        <v>3697</v>
      </c>
      <c r="AJ801" s="21"/>
      <c r="AK801" s="21"/>
      <c r="AL801" s="21"/>
    </row>
    <row r="802" spans="1:38" s="77" customFormat="1" ht="45" customHeight="1">
      <c r="A802" s="22" t="s">
        <v>986</v>
      </c>
      <c r="B802" s="21" t="s">
        <v>3681</v>
      </c>
      <c r="C802" s="65" t="s">
        <v>3682</v>
      </c>
      <c r="D802" s="21" t="s">
        <v>3682</v>
      </c>
      <c r="E802" s="21" t="s">
        <v>1252</v>
      </c>
      <c r="F802" s="21"/>
      <c r="G802" s="21"/>
      <c r="H802" s="14">
        <v>1</v>
      </c>
      <c r="I802" s="21" t="s">
        <v>237</v>
      </c>
      <c r="J802" s="21" t="s">
        <v>16</v>
      </c>
      <c r="K802" s="21" t="s">
        <v>1351</v>
      </c>
      <c r="L802" s="21" t="s">
        <v>1253</v>
      </c>
      <c r="M802" s="21" t="s">
        <v>237</v>
      </c>
      <c r="N802" s="8" t="s">
        <v>3536</v>
      </c>
      <c r="O802" s="21"/>
      <c r="P802" s="21"/>
      <c r="Q802" s="21"/>
      <c r="R802" s="22"/>
      <c r="S802" s="22" t="s">
        <v>1365</v>
      </c>
      <c r="T802" s="22" t="s">
        <v>1254</v>
      </c>
      <c r="U802" s="22">
        <v>0</v>
      </c>
      <c r="V802" s="22">
        <v>100</v>
      </c>
      <c r="W802" s="22">
        <v>0</v>
      </c>
      <c r="X802" s="22"/>
      <c r="Y802" s="22" t="s">
        <v>1255</v>
      </c>
      <c r="Z802" s="22"/>
      <c r="AA802" s="19"/>
      <c r="AB802" s="19">
        <v>5000000</v>
      </c>
      <c r="AC802" s="10">
        <f t="shared" si="13"/>
        <v>5600000.0000000009</v>
      </c>
      <c r="AD802" s="22"/>
      <c r="AE802" s="19"/>
      <c r="AF802" s="19"/>
      <c r="AG802" s="75" t="s">
        <v>1328</v>
      </c>
      <c r="AH802" s="21" t="s">
        <v>3698</v>
      </c>
      <c r="AI802" s="21" t="s">
        <v>3699</v>
      </c>
      <c r="AJ802" s="21"/>
      <c r="AK802" s="21"/>
      <c r="AL802" s="21"/>
    </row>
    <row r="803" spans="1:38" s="77" customFormat="1" ht="45" customHeight="1">
      <c r="A803" s="22" t="s">
        <v>987</v>
      </c>
      <c r="B803" s="21" t="s">
        <v>3681</v>
      </c>
      <c r="C803" s="65" t="s">
        <v>3682</v>
      </c>
      <c r="D803" s="21" t="s">
        <v>3682</v>
      </c>
      <c r="E803" s="21" t="s">
        <v>1252</v>
      </c>
      <c r="F803" s="21"/>
      <c r="G803" s="21"/>
      <c r="H803" s="14">
        <v>1</v>
      </c>
      <c r="I803" s="21" t="s">
        <v>237</v>
      </c>
      <c r="J803" s="21" t="s">
        <v>16</v>
      </c>
      <c r="K803" s="21" t="s">
        <v>1351</v>
      </c>
      <c r="L803" s="21" t="s">
        <v>1253</v>
      </c>
      <c r="M803" s="21" t="s">
        <v>237</v>
      </c>
      <c r="N803" s="8" t="s">
        <v>3536</v>
      </c>
      <c r="O803" s="21"/>
      <c r="P803" s="21"/>
      <c r="Q803" s="21"/>
      <c r="R803" s="22"/>
      <c r="S803" s="22" t="s">
        <v>1365</v>
      </c>
      <c r="T803" s="22" t="s">
        <v>1254</v>
      </c>
      <c r="U803" s="22">
        <v>0</v>
      </c>
      <c r="V803" s="22">
        <v>100</v>
      </c>
      <c r="W803" s="22">
        <v>0</v>
      </c>
      <c r="X803" s="22"/>
      <c r="Y803" s="22" t="s">
        <v>1255</v>
      </c>
      <c r="Z803" s="22"/>
      <c r="AA803" s="19"/>
      <c r="AB803" s="19">
        <v>2000000</v>
      </c>
      <c r="AC803" s="10">
        <f t="shared" si="13"/>
        <v>2240000</v>
      </c>
      <c r="AD803" s="22"/>
      <c r="AE803" s="19"/>
      <c r="AF803" s="19"/>
      <c r="AG803" s="75" t="s">
        <v>1328</v>
      </c>
      <c r="AH803" s="21" t="s">
        <v>3700</v>
      </c>
      <c r="AI803" s="21" t="s">
        <v>3701</v>
      </c>
      <c r="AJ803" s="21"/>
      <c r="AK803" s="21"/>
      <c r="AL803" s="21"/>
    </row>
    <row r="804" spans="1:38" ht="45" customHeight="1">
      <c r="A804" s="5" t="s">
        <v>988</v>
      </c>
      <c r="B804" s="8" t="s">
        <v>3681</v>
      </c>
      <c r="C804" s="64" t="s">
        <v>3682</v>
      </c>
      <c r="D804" s="8" t="s">
        <v>3682</v>
      </c>
      <c r="E804" s="8" t="s">
        <v>1307</v>
      </c>
      <c r="F804" s="8"/>
      <c r="G804" s="8"/>
      <c r="H804" s="14">
        <v>1</v>
      </c>
      <c r="I804" s="8" t="s">
        <v>237</v>
      </c>
      <c r="J804" s="8" t="s">
        <v>16</v>
      </c>
      <c r="K804" s="8" t="s">
        <v>1351</v>
      </c>
      <c r="L804" s="8" t="s">
        <v>1253</v>
      </c>
      <c r="M804" s="8" t="s">
        <v>237</v>
      </c>
      <c r="N804" s="8" t="s">
        <v>3536</v>
      </c>
      <c r="O804" s="8"/>
      <c r="P804" s="8"/>
      <c r="Q804" s="8"/>
      <c r="R804" s="5"/>
      <c r="S804" s="5" t="s">
        <v>1365</v>
      </c>
      <c r="T804" s="5" t="s">
        <v>1254</v>
      </c>
      <c r="U804" s="5">
        <v>0</v>
      </c>
      <c r="V804" s="5">
        <v>100</v>
      </c>
      <c r="W804" s="5">
        <v>0</v>
      </c>
      <c r="X804" s="5"/>
      <c r="Y804" s="5" t="s">
        <v>1255</v>
      </c>
      <c r="Z804" s="5"/>
      <c r="AA804" s="10"/>
      <c r="AB804" s="10">
        <v>41000000</v>
      </c>
      <c r="AC804" s="10">
        <f t="shared" si="13"/>
        <v>45920000.000000007</v>
      </c>
      <c r="AD804" s="5"/>
      <c r="AE804" s="10"/>
      <c r="AF804" s="10"/>
      <c r="AG804" s="75" t="s">
        <v>1328</v>
      </c>
      <c r="AH804" s="8" t="s">
        <v>3702</v>
      </c>
      <c r="AI804" s="8" t="s">
        <v>3703</v>
      </c>
      <c r="AJ804" s="8"/>
      <c r="AK804" s="8"/>
      <c r="AL804" s="8"/>
    </row>
    <row r="805" spans="1:38" ht="45" customHeight="1">
      <c r="A805" s="5" t="s">
        <v>989</v>
      </c>
      <c r="B805" s="8" t="s">
        <v>3549</v>
      </c>
      <c r="C805" s="64" t="s">
        <v>3550</v>
      </c>
      <c r="D805" s="8" t="s">
        <v>3551</v>
      </c>
      <c r="E805" s="8" t="s">
        <v>1252</v>
      </c>
      <c r="F805" s="8"/>
      <c r="G805" s="8"/>
      <c r="H805" s="14">
        <v>1</v>
      </c>
      <c r="I805" s="8" t="s">
        <v>237</v>
      </c>
      <c r="J805" s="8" t="s">
        <v>16</v>
      </c>
      <c r="K805" s="8" t="s">
        <v>1365</v>
      </c>
      <c r="L805" s="8" t="s">
        <v>1253</v>
      </c>
      <c r="M805" s="8" t="s">
        <v>237</v>
      </c>
      <c r="N805" s="8" t="s">
        <v>3536</v>
      </c>
      <c r="O805" s="8"/>
      <c r="P805" s="8"/>
      <c r="Q805" s="8"/>
      <c r="R805" s="5"/>
      <c r="S805" s="5" t="s">
        <v>1346</v>
      </c>
      <c r="T805" s="5" t="s">
        <v>1254</v>
      </c>
      <c r="U805" s="5">
        <v>0</v>
      </c>
      <c r="V805" s="5">
        <v>100</v>
      </c>
      <c r="W805" s="5">
        <v>0</v>
      </c>
      <c r="X805" s="5"/>
      <c r="Y805" s="5" t="s">
        <v>1255</v>
      </c>
      <c r="Z805" s="5"/>
      <c r="AA805" s="10"/>
      <c r="AB805" s="10">
        <v>4000000</v>
      </c>
      <c r="AC805" s="10">
        <f t="shared" si="13"/>
        <v>4480000</v>
      </c>
      <c r="AD805" s="5"/>
      <c r="AE805" s="10"/>
      <c r="AF805" s="10"/>
      <c r="AG805" s="75" t="s">
        <v>1328</v>
      </c>
      <c r="AH805" s="8" t="s">
        <v>3552</v>
      </c>
      <c r="AI805" s="8" t="s">
        <v>3553</v>
      </c>
      <c r="AJ805" s="8"/>
      <c r="AK805" s="8"/>
      <c r="AL805" s="8"/>
    </row>
    <row r="806" spans="1:38" ht="45" customHeight="1">
      <c r="A806" s="5" t="s">
        <v>990</v>
      </c>
      <c r="B806" s="8" t="s">
        <v>3549</v>
      </c>
      <c r="C806" s="64" t="s">
        <v>3550</v>
      </c>
      <c r="D806" s="8" t="s">
        <v>3551</v>
      </c>
      <c r="E806" s="8" t="s">
        <v>1252</v>
      </c>
      <c r="F806" s="8"/>
      <c r="G806" s="8"/>
      <c r="H806" s="14">
        <v>1</v>
      </c>
      <c r="I806" s="8" t="s">
        <v>237</v>
      </c>
      <c r="J806" s="8" t="s">
        <v>16</v>
      </c>
      <c r="K806" s="8" t="s">
        <v>1351</v>
      </c>
      <c r="L806" s="8" t="s">
        <v>1253</v>
      </c>
      <c r="M806" s="8" t="s">
        <v>237</v>
      </c>
      <c r="N806" s="8" t="s">
        <v>3536</v>
      </c>
      <c r="O806" s="8"/>
      <c r="P806" s="8"/>
      <c r="Q806" s="8"/>
      <c r="R806" s="5"/>
      <c r="S806" s="5" t="s">
        <v>1365</v>
      </c>
      <c r="T806" s="5" t="s">
        <v>1254</v>
      </c>
      <c r="U806" s="5">
        <v>0</v>
      </c>
      <c r="V806" s="5">
        <v>100</v>
      </c>
      <c r="W806" s="5">
        <v>0</v>
      </c>
      <c r="X806" s="5"/>
      <c r="Y806" s="5" t="s">
        <v>1255</v>
      </c>
      <c r="Z806" s="5"/>
      <c r="AA806" s="10"/>
      <c r="AB806" s="10">
        <v>2500000</v>
      </c>
      <c r="AC806" s="10">
        <f t="shared" si="13"/>
        <v>2800000.0000000005</v>
      </c>
      <c r="AD806" s="5"/>
      <c r="AE806" s="10"/>
      <c r="AF806" s="10"/>
      <c r="AG806" s="75" t="s">
        <v>1328</v>
      </c>
      <c r="AH806" s="8" t="s">
        <v>3554</v>
      </c>
      <c r="AI806" s="8" t="s">
        <v>3555</v>
      </c>
      <c r="AJ806" s="8"/>
      <c r="AK806" s="8"/>
      <c r="AL806" s="8"/>
    </row>
    <row r="807" spans="1:38" ht="45" customHeight="1">
      <c r="A807" s="5" t="s">
        <v>991</v>
      </c>
      <c r="B807" s="8" t="s">
        <v>3549</v>
      </c>
      <c r="C807" s="64" t="s">
        <v>3550</v>
      </c>
      <c r="D807" s="8" t="s">
        <v>3551</v>
      </c>
      <c r="E807" s="8" t="s">
        <v>15</v>
      </c>
      <c r="F807" s="8" t="s">
        <v>1257</v>
      </c>
      <c r="G807" s="8"/>
      <c r="H807" s="14">
        <v>0</v>
      </c>
      <c r="I807" s="8" t="s">
        <v>237</v>
      </c>
      <c r="J807" s="8" t="s">
        <v>16</v>
      </c>
      <c r="K807" s="8" t="s">
        <v>1365</v>
      </c>
      <c r="L807" s="8" t="s">
        <v>1253</v>
      </c>
      <c r="M807" s="8" t="s">
        <v>237</v>
      </c>
      <c r="N807" s="8" t="s">
        <v>3536</v>
      </c>
      <c r="O807" s="8"/>
      <c r="P807" s="8"/>
      <c r="Q807" s="8"/>
      <c r="R807" s="5"/>
      <c r="S807" s="5" t="s">
        <v>1346</v>
      </c>
      <c r="T807" s="5" t="s">
        <v>1254</v>
      </c>
      <c r="U807" s="5">
        <v>0</v>
      </c>
      <c r="V807" s="5">
        <v>0</v>
      </c>
      <c r="W807" s="5">
        <v>100</v>
      </c>
      <c r="X807" s="5"/>
      <c r="Y807" s="5" t="s">
        <v>1255</v>
      </c>
      <c r="Z807" s="5"/>
      <c r="AA807" s="10"/>
      <c r="AB807" s="10">
        <v>800000</v>
      </c>
      <c r="AC807" s="10">
        <f t="shared" si="13"/>
        <v>896000.00000000012</v>
      </c>
      <c r="AD807" s="5"/>
      <c r="AE807" s="10"/>
      <c r="AF807" s="10"/>
      <c r="AG807" s="75" t="s">
        <v>1328</v>
      </c>
      <c r="AH807" s="8" t="s">
        <v>3556</v>
      </c>
      <c r="AI807" s="8" t="s">
        <v>1017</v>
      </c>
      <c r="AJ807" s="8"/>
      <c r="AK807" s="8"/>
      <c r="AL807" s="8"/>
    </row>
    <row r="808" spans="1:38" ht="45" customHeight="1">
      <c r="A808" s="5" t="s">
        <v>992</v>
      </c>
      <c r="B808" s="8" t="s">
        <v>3549</v>
      </c>
      <c r="C808" s="64" t="s">
        <v>3550</v>
      </c>
      <c r="D808" s="8" t="s">
        <v>3551</v>
      </c>
      <c r="E808" s="8" t="s">
        <v>1307</v>
      </c>
      <c r="F808" s="8"/>
      <c r="G808" s="8"/>
      <c r="H808" s="14">
        <v>1</v>
      </c>
      <c r="I808" s="8" t="s">
        <v>237</v>
      </c>
      <c r="J808" s="8" t="s">
        <v>16</v>
      </c>
      <c r="K808" s="8" t="s">
        <v>1351</v>
      </c>
      <c r="L808" s="8" t="s">
        <v>1253</v>
      </c>
      <c r="M808" s="8" t="s">
        <v>237</v>
      </c>
      <c r="N808" s="8" t="s">
        <v>3536</v>
      </c>
      <c r="O808" s="8"/>
      <c r="P808" s="8"/>
      <c r="Q808" s="8"/>
      <c r="R808" s="5" t="s">
        <v>1254</v>
      </c>
      <c r="S808" s="5"/>
      <c r="T808" s="5"/>
      <c r="U808" s="5">
        <v>0</v>
      </c>
      <c r="V808" s="5">
        <v>100</v>
      </c>
      <c r="W808" s="5">
        <v>0</v>
      </c>
      <c r="X808" s="5"/>
      <c r="Y808" s="5" t="s">
        <v>1255</v>
      </c>
      <c r="Z808" s="5"/>
      <c r="AA808" s="10"/>
      <c r="AB808" s="10">
        <v>15775000</v>
      </c>
      <c r="AC808" s="10">
        <f t="shared" si="13"/>
        <v>17668000</v>
      </c>
      <c r="AD808" s="5"/>
      <c r="AE808" s="10"/>
      <c r="AF808" s="10"/>
      <c r="AG808" s="8" t="s">
        <v>1328</v>
      </c>
      <c r="AH808" s="8" t="s">
        <v>3557</v>
      </c>
      <c r="AI808" s="8" t="s">
        <v>3558</v>
      </c>
      <c r="AJ808" s="8"/>
      <c r="AK808" s="8"/>
      <c r="AL808" s="8"/>
    </row>
    <row r="809" spans="1:38" ht="45" customHeight="1">
      <c r="A809" s="5" t="s">
        <v>993</v>
      </c>
      <c r="B809" s="8" t="s">
        <v>3549</v>
      </c>
      <c r="C809" s="64" t="s">
        <v>3550</v>
      </c>
      <c r="D809" s="8" t="s">
        <v>3551</v>
      </c>
      <c r="E809" s="8" t="s">
        <v>1252</v>
      </c>
      <c r="F809" s="8"/>
      <c r="G809" s="8"/>
      <c r="H809" s="14">
        <v>1</v>
      </c>
      <c r="I809" s="8" t="s">
        <v>237</v>
      </c>
      <c r="J809" s="8" t="s">
        <v>16</v>
      </c>
      <c r="K809" s="8" t="s">
        <v>1365</v>
      </c>
      <c r="L809" s="8" t="s">
        <v>1253</v>
      </c>
      <c r="M809" s="8" t="s">
        <v>237</v>
      </c>
      <c r="N809" s="8" t="s">
        <v>3536</v>
      </c>
      <c r="O809" s="8"/>
      <c r="P809" s="8"/>
      <c r="Q809" s="8"/>
      <c r="R809" s="5"/>
      <c r="S809" s="5" t="s">
        <v>1346</v>
      </c>
      <c r="T809" s="5" t="s">
        <v>1254</v>
      </c>
      <c r="U809" s="5">
        <v>0</v>
      </c>
      <c r="V809" s="5">
        <v>100</v>
      </c>
      <c r="W809" s="5">
        <v>0</v>
      </c>
      <c r="X809" s="5"/>
      <c r="Y809" s="5" t="s">
        <v>1255</v>
      </c>
      <c r="Z809" s="5"/>
      <c r="AA809" s="10"/>
      <c r="AB809" s="10">
        <v>1350000</v>
      </c>
      <c r="AC809" s="10">
        <f t="shared" si="13"/>
        <v>1512000.0000000002</v>
      </c>
      <c r="AD809" s="5"/>
      <c r="AE809" s="10"/>
      <c r="AF809" s="10"/>
      <c r="AG809" s="8" t="s">
        <v>1328</v>
      </c>
      <c r="AH809" s="8" t="s">
        <v>3559</v>
      </c>
      <c r="AI809" s="8" t="s">
        <v>1020</v>
      </c>
      <c r="AJ809" s="8"/>
      <c r="AK809" s="8"/>
      <c r="AL809" s="8"/>
    </row>
    <row r="810" spans="1:38" ht="45" customHeight="1">
      <c r="A810" s="5" t="s">
        <v>994</v>
      </c>
      <c r="B810" s="8" t="s">
        <v>3549</v>
      </c>
      <c r="C810" s="64" t="s">
        <v>3550</v>
      </c>
      <c r="D810" s="8" t="s">
        <v>3551</v>
      </c>
      <c r="E810" s="8" t="s">
        <v>1252</v>
      </c>
      <c r="F810" s="8"/>
      <c r="G810" s="8"/>
      <c r="H810" s="14">
        <v>1</v>
      </c>
      <c r="I810" s="8" t="s">
        <v>237</v>
      </c>
      <c r="J810" s="8" t="s">
        <v>16</v>
      </c>
      <c r="K810" s="8" t="s">
        <v>1365</v>
      </c>
      <c r="L810" s="8" t="s">
        <v>1253</v>
      </c>
      <c r="M810" s="8" t="s">
        <v>237</v>
      </c>
      <c r="N810" s="8" t="s">
        <v>3536</v>
      </c>
      <c r="O810" s="8"/>
      <c r="P810" s="8"/>
      <c r="Q810" s="8"/>
      <c r="R810" s="5"/>
      <c r="S810" s="5" t="s">
        <v>1346</v>
      </c>
      <c r="T810" s="5" t="s">
        <v>1254</v>
      </c>
      <c r="U810" s="5">
        <v>0</v>
      </c>
      <c r="V810" s="5">
        <v>100</v>
      </c>
      <c r="W810" s="5">
        <v>0</v>
      </c>
      <c r="X810" s="5"/>
      <c r="Y810" s="5" t="s">
        <v>1255</v>
      </c>
      <c r="Z810" s="5"/>
      <c r="AA810" s="10"/>
      <c r="AB810" s="10">
        <v>1500000</v>
      </c>
      <c r="AC810" s="10">
        <f t="shared" si="13"/>
        <v>1680000.0000000002</v>
      </c>
      <c r="AD810" s="5"/>
      <c r="AE810" s="10"/>
      <c r="AF810" s="10"/>
      <c r="AG810" s="8" t="s">
        <v>1328</v>
      </c>
      <c r="AH810" s="8" t="s">
        <v>3560</v>
      </c>
      <c r="AI810" s="8" t="s">
        <v>1022</v>
      </c>
      <c r="AJ810" s="8"/>
      <c r="AK810" s="8"/>
      <c r="AL810" s="8"/>
    </row>
    <row r="811" spans="1:38" ht="45" customHeight="1">
      <c r="A811" s="5" t="s">
        <v>995</v>
      </c>
      <c r="B811" s="8" t="s">
        <v>3549</v>
      </c>
      <c r="C811" s="64" t="s">
        <v>3550</v>
      </c>
      <c r="D811" s="8" t="s">
        <v>3551</v>
      </c>
      <c r="E811" s="8" t="s">
        <v>1252</v>
      </c>
      <c r="F811" s="8"/>
      <c r="G811" s="8"/>
      <c r="H811" s="14">
        <v>1</v>
      </c>
      <c r="I811" s="8" t="s">
        <v>237</v>
      </c>
      <c r="J811" s="8" t="s">
        <v>16</v>
      </c>
      <c r="K811" s="8" t="s">
        <v>1365</v>
      </c>
      <c r="L811" s="8" t="s">
        <v>1253</v>
      </c>
      <c r="M811" s="8" t="s">
        <v>237</v>
      </c>
      <c r="N811" s="8" t="s">
        <v>3536</v>
      </c>
      <c r="O811" s="8"/>
      <c r="P811" s="8"/>
      <c r="Q811" s="8"/>
      <c r="R811" s="5"/>
      <c r="S811" s="5" t="s">
        <v>1346</v>
      </c>
      <c r="T811" s="5" t="s">
        <v>1254</v>
      </c>
      <c r="U811" s="5">
        <v>0</v>
      </c>
      <c r="V811" s="5">
        <v>100</v>
      </c>
      <c r="W811" s="5">
        <v>0</v>
      </c>
      <c r="X811" s="5"/>
      <c r="Y811" s="5" t="s">
        <v>1255</v>
      </c>
      <c r="Z811" s="5"/>
      <c r="AA811" s="10"/>
      <c r="AB811" s="10">
        <v>5454000</v>
      </c>
      <c r="AC811" s="10">
        <f t="shared" si="13"/>
        <v>6108480.0000000009</v>
      </c>
      <c r="AD811" s="5"/>
      <c r="AE811" s="10"/>
      <c r="AF811" s="10"/>
      <c r="AG811" s="8" t="s">
        <v>1328</v>
      </c>
      <c r="AH811" s="8" t="s">
        <v>3561</v>
      </c>
      <c r="AI811" s="8" t="s">
        <v>1024</v>
      </c>
      <c r="AJ811" s="8"/>
      <c r="AK811" s="8"/>
      <c r="AL811" s="8"/>
    </row>
    <row r="812" spans="1:38" ht="45" customHeight="1">
      <c r="A812" s="5" t="s">
        <v>996</v>
      </c>
      <c r="B812" s="8" t="s">
        <v>3549</v>
      </c>
      <c r="C812" s="64" t="s">
        <v>3550</v>
      </c>
      <c r="D812" s="8" t="s">
        <v>3551</v>
      </c>
      <c r="E812" s="8" t="s">
        <v>1252</v>
      </c>
      <c r="F812" s="8"/>
      <c r="G812" s="8"/>
      <c r="H812" s="14">
        <v>1</v>
      </c>
      <c r="I812" s="8" t="s">
        <v>237</v>
      </c>
      <c r="J812" s="8" t="s">
        <v>16</v>
      </c>
      <c r="K812" s="8" t="s">
        <v>1365</v>
      </c>
      <c r="L812" s="8" t="s">
        <v>1253</v>
      </c>
      <c r="M812" s="8" t="s">
        <v>237</v>
      </c>
      <c r="N812" s="8" t="s">
        <v>3536</v>
      </c>
      <c r="O812" s="8"/>
      <c r="P812" s="8"/>
      <c r="Q812" s="8"/>
      <c r="R812" s="5"/>
      <c r="S812" s="5" t="s">
        <v>1346</v>
      </c>
      <c r="T812" s="5" t="s">
        <v>1254</v>
      </c>
      <c r="U812" s="5">
        <v>0</v>
      </c>
      <c r="V812" s="5">
        <v>100</v>
      </c>
      <c r="W812" s="5">
        <v>0</v>
      </c>
      <c r="X812" s="5"/>
      <c r="Y812" s="5" t="s">
        <v>1255</v>
      </c>
      <c r="Z812" s="5"/>
      <c r="AA812" s="10"/>
      <c r="AB812" s="10">
        <v>2170000</v>
      </c>
      <c r="AC812" s="10">
        <f t="shared" si="13"/>
        <v>2430400</v>
      </c>
      <c r="AD812" s="5"/>
      <c r="AE812" s="10"/>
      <c r="AF812" s="10"/>
      <c r="AG812" s="8" t="s">
        <v>1328</v>
      </c>
      <c r="AH812" s="8" t="s">
        <v>3562</v>
      </c>
      <c r="AI812" s="8" t="s">
        <v>3563</v>
      </c>
      <c r="AJ812" s="8"/>
      <c r="AK812" s="8"/>
      <c r="AL812" s="8"/>
    </row>
    <row r="813" spans="1:38" ht="45" customHeight="1">
      <c r="A813" s="5" t="s">
        <v>997</v>
      </c>
      <c r="B813" s="8" t="s">
        <v>1377</v>
      </c>
      <c r="C813" s="64" t="s">
        <v>1027</v>
      </c>
      <c r="D813" s="8" t="s">
        <v>1027</v>
      </c>
      <c r="E813" s="8" t="s">
        <v>15</v>
      </c>
      <c r="F813" s="8" t="s">
        <v>1331</v>
      </c>
      <c r="G813" s="8"/>
      <c r="H813" s="14">
        <v>1</v>
      </c>
      <c r="I813" s="8" t="s">
        <v>237</v>
      </c>
      <c r="J813" s="8" t="s">
        <v>16</v>
      </c>
      <c r="K813" s="8" t="s">
        <v>1336</v>
      </c>
      <c r="L813" s="8" t="s">
        <v>1253</v>
      </c>
      <c r="M813" s="8" t="s">
        <v>237</v>
      </c>
      <c r="N813" s="8" t="s">
        <v>3536</v>
      </c>
      <c r="O813" s="8"/>
      <c r="P813" s="8"/>
      <c r="Q813" s="8"/>
      <c r="R813" s="5" t="s">
        <v>1365</v>
      </c>
      <c r="S813" s="5"/>
      <c r="T813" s="5"/>
      <c r="U813" s="5">
        <v>0</v>
      </c>
      <c r="V813" s="5">
        <v>100</v>
      </c>
      <c r="W813" s="5">
        <v>0</v>
      </c>
      <c r="X813" s="5"/>
      <c r="Y813" s="5" t="s">
        <v>1255</v>
      </c>
      <c r="Z813" s="5"/>
      <c r="AA813" s="10"/>
      <c r="AB813" s="10">
        <v>1950000</v>
      </c>
      <c r="AC813" s="10">
        <f t="shared" si="13"/>
        <v>2184000</v>
      </c>
      <c r="AD813" s="5"/>
      <c r="AE813" s="10"/>
      <c r="AF813" s="10"/>
      <c r="AG813" s="8" t="s">
        <v>1328</v>
      </c>
      <c r="AH813" s="8" t="s">
        <v>3564</v>
      </c>
      <c r="AI813" s="8" t="s">
        <v>1028</v>
      </c>
      <c r="AJ813" s="8"/>
      <c r="AK813" s="8"/>
      <c r="AL813" s="8"/>
    </row>
    <row r="814" spans="1:38" ht="45" customHeight="1">
      <c r="A814" s="5" t="s">
        <v>998</v>
      </c>
      <c r="B814" s="8" t="s">
        <v>3548</v>
      </c>
      <c r="C814" s="64" t="s">
        <v>1007</v>
      </c>
      <c r="D814" s="8" t="s">
        <v>1007</v>
      </c>
      <c r="E814" s="8" t="s">
        <v>1252</v>
      </c>
      <c r="F814" s="8"/>
      <c r="G814" s="8"/>
      <c r="H814" s="14">
        <v>1</v>
      </c>
      <c r="I814" s="8" t="s">
        <v>237</v>
      </c>
      <c r="J814" s="8" t="s">
        <v>16</v>
      </c>
      <c r="K814" s="8" t="s">
        <v>1346</v>
      </c>
      <c r="L814" s="8" t="s">
        <v>1253</v>
      </c>
      <c r="M814" s="8" t="s">
        <v>237</v>
      </c>
      <c r="N814" s="8" t="s">
        <v>3536</v>
      </c>
      <c r="O814" s="8"/>
      <c r="P814" s="8"/>
      <c r="Q814" s="8"/>
      <c r="R814" s="5"/>
      <c r="S814" s="5" t="s">
        <v>1397</v>
      </c>
      <c r="T814" s="5" t="s">
        <v>1254</v>
      </c>
      <c r="U814" s="5">
        <v>0</v>
      </c>
      <c r="V814" s="5">
        <v>100</v>
      </c>
      <c r="W814" s="5">
        <v>0</v>
      </c>
      <c r="X814" s="5"/>
      <c r="Y814" s="5" t="s">
        <v>1255</v>
      </c>
      <c r="Z814" s="5"/>
      <c r="AA814" s="10"/>
      <c r="AB814" s="10">
        <v>5000000</v>
      </c>
      <c r="AC814" s="10">
        <f t="shared" si="13"/>
        <v>5600000.0000000009</v>
      </c>
      <c r="AD814" s="5"/>
      <c r="AE814" s="10"/>
      <c r="AF814" s="10"/>
      <c r="AG814" s="8" t="s">
        <v>1328</v>
      </c>
      <c r="AH814" s="8" t="s">
        <v>3565</v>
      </c>
      <c r="AI814" s="8" t="s">
        <v>1030</v>
      </c>
      <c r="AJ814" s="8"/>
      <c r="AK814" s="8"/>
      <c r="AL814" s="8"/>
    </row>
    <row r="815" spans="1:38" ht="45" customHeight="1">
      <c r="A815" s="5" t="s">
        <v>1001</v>
      </c>
      <c r="B815" s="8" t="s">
        <v>3548</v>
      </c>
      <c r="C815" s="64" t="s">
        <v>1007</v>
      </c>
      <c r="D815" s="8" t="s">
        <v>1007</v>
      </c>
      <c r="E815" s="8" t="s">
        <v>1252</v>
      </c>
      <c r="F815" s="8"/>
      <c r="G815" s="8"/>
      <c r="H815" s="14">
        <v>1</v>
      </c>
      <c r="I815" s="8" t="s">
        <v>237</v>
      </c>
      <c r="J815" s="8" t="s">
        <v>16</v>
      </c>
      <c r="K815" s="8" t="s">
        <v>1365</v>
      </c>
      <c r="L815" s="8" t="s">
        <v>1253</v>
      </c>
      <c r="M815" s="8" t="s">
        <v>237</v>
      </c>
      <c r="N815" s="8" t="s">
        <v>3536</v>
      </c>
      <c r="O815" s="8"/>
      <c r="P815" s="8"/>
      <c r="Q815" s="8"/>
      <c r="R815" s="5" t="s">
        <v>1397</v>
      </c>
      <c r="S815" s="5"/>
      <c r="T815" s="5"/>
      <c r="U815" s="5">
        <v>0</v>
      </c>
      <c r="V815" s="5">
        <v>0</v>
      </c>
      <c r="W815" s="5">
        <v>100</v>
      </c>
      <c r="X815" s="5"/>
      <c r="Y815" s="5" t="s">
        <v>1255</v>
      </c>
      <c r="Z815" s="5"/>
      <c r="AA815" s="10"/>
      <c r="AB815" s="10">
        <v>1000000</v>
      </c>
      <c r="AC815" s="10">
        <f t="shared" si="13"/>
        <v>1120000</v>
      </c>
      <c r="AD815" s="5"/>
      <c r="AE815" s="10"/>
      <c r="AF815" s="10"/>
      <c r="AG815" s="8" t="s">
        <v>1328</v>
      </c>
      <c r="AH815" s="8" t="s">
        <v>3566</v>
      </c>
      <c r="AI815" s="8" t="s">
        <v>1032</v>
      </c>
      <c r="AJ815" s="8"/>
      <c r="AK815" s="8"/>
      <c r="AL815" s="8"/>
    </row>
    <row r="816" spans="1:38" ht="45" customHeight="1">
      <c r="A816" s="5" t="s">
        <v>1002</v>
      </c>
      <c r="B816" s="8" t="s">
        <v>3549</v>
      </c>
      <c r="C816" s="64" t="s">
        <v>3550</v>
      </c>
      <c r="D816" s="8" t="s">
        <v>3551</v>
      </c>
      <c r="E816" s="8" t="s">
        <v>1252</v>
      </c>
      <c r="F816" s="8"/>
      <c r="G816" s="8"/>
      <c r="H816" s="14">
        <v>1</v>
      </c>
      <c r="I816" s="8" t="s">
        <v>237</v>
      </c>
      <c r="J816" s="8" t="s">
        <v>16</v>
      </c>
      <c r="K816" s="8" t="s">
        <v>1365</v>
      </c>
      <c r="L816" s="8" t="s">
        <v>1253</v>
      </c>
      <c r="M816" s="8" t="s">
        <v>237</v>
      </c>
      <c r="N816" s="8" t="s">
        <v>3536</v>
      </c>
      <c r="O816" s="8"/>
      <c r="P816" s="8"/>
      <c r="Q816" s="8"/>
      <c r="R816" s="5"/>
      <c r="S816" s="5" t="s">
        <v>1397</v>
      </c>
      <c r="T816" s="5" t="s">
        <v>1254</v>
      </c>
      <c r="U816" s="5">
        <v>0</v>
      </c>
      <c r="V816" s="5">
        <v>100</v>
      </c>
      <c r="W816" s="5">
        <v>0</v>
      </c>
      <c r="X816" s="5"/>
      <c r="Y816" s="5" t="s">
        <v>1255</v>
      </c>
      <c r="Z816" s="5"/>
      <c r="AA816" s="10"/>
      <c r="AB816" s="10">
        <v>3000000</v>
      </c>
      <c r="AC816" s="10">
        <f t="shared" si="13"/>
        <v>3360000.0000000005</v>
      </c>
      <c r="AD816" s="5"/>
      <c r="AE816" s="10"/>
      <c r="AF816" s="10"/>
      <c r="AG816" s="8" t="s">
        <v>1328</v>
      </c>
      <c r="AH816" s="8" t="s">
        <v>3567</v>
      </c>
      <c r="AI816" s="8" t="s">
        <v>3568</v>
      </c>
      <c r="AJ816" s="8"/>
      <c r="AK816" s="8"/>
      <c r="AL816" s="8"/>
    </row>
    <row r="817" spans="1:38" ht="45" customHeight="1">
      <c r="A817" s="5" t="s">
        <v>1003</v>
      </c>
      <c r="B817" s="8" t="s">
        <v>3681</v>
      </c>
      <c r="C817" s="64" t="s">
        <v>3682</v>
      </c>
      <c r="D817" s="8" t="s">
        <v>3682</v>
      </c>
      <c r="E817" s="8" t="s">
        <v>1252</v>
      </c>
      <c r="F817" s="8"/>
      <c r="G817" s="8"/>
      <c r="H817" s="14">
        <v>1</v>
      </c>
      <c r="I817" s="8" t="s">
        <v>237</v>
      </c>
      <c r="J817" s="8" t="s">
        <v>16</v>
      </c>
      <c r="K817" s="8" t="s">
        <v>1365</v>
      </c>
      <c r="L817" s="8" t="s">
        <v>1253</v>
      </c>
      <c r="M817" s="8" t="s">
        <v>237</v>
      </c>
      <c r="N817" s="8" t="s">
        <v>3536</v>
      </c>
      <c r="O817" s="8"/>
      <c r="P817" s="8"/>
      <c r="Q817" s="8"/>
      <c r="R817" s="5"/>
      <c r="S817" s="5" t="s">
        <v>1346</v>
      </c>
      <c r="T817" s="5" t="s">
        <v>1254</v>
      </c>
      <c r="U817" s="5">
        <v>0</v>
      </c>
      <c r="V817" s="5">
        <v>100</v>
      </c>
      <c r="W817" s="5">
        <v>0</v>
      </c>
      <c r="X817" s="5"/>
      <c r="Y817" s="5" t="s">
        <v>1255</v>
      </c>
      <c r="Z817" s="5"/>
      <c r="AA817" s="10"/>
      <c r="AB817" s="10">
        <v>3000000</v>
      </c>
      <c r="AC817" s="10">
        <f t="shared" si="13"/>
        <v>3360000.0000000005</v>
      </c>
      <c r="AD817" s="5"/>
      <c r="AE817" s="10"/>
      <c r="AF817" s="10"/>
      <c r="AG817" s="8" t="s">
        <v>1328</v>
      </c>
      <c r="AH817" s="8" t="s">
        <v>3704</v>
      </c>
      <c r="AI817" s="8" t="s">
        <v>3705</v>
      </c>
      <c r="AJ817" s="8"/>
      <c r="AK817" s="8"/>
      <c r="AL817" s="8"/>
    </row>
    <row r="818" spans="1:38" ht="45" customHeight="1">
      <c r="A818" s="5" t="s">
        <v>1004</v>
      </c>
      <c r="B818" s="8" t="s">
        <v>3569</v>
      </c>
      <c r="C818" s="64" t="s">
        <v>1035</v>
      </c>
      <c r="D818" s="8" t="s">
        <v>1035</v>
      </c>
      <c r="E818" s="8" t="s">
        <v>15</v>
      </c>
      <c r="F818" s="8" t="s">
        <v>1331</v>
      </c>
      <c r="G818" s="8"/>
      <c r="H818" s="14">
        <v>1</v>
      </c>
      <c r="I818" s="8" t="s">
        <v>237</v>
      </c>
      <c r="J818" s="8" t="s">
        <v>16</v>
      </c>
      <c r="K818" s="8" t="s">
        <v>1336</v>
      </c>
      <c r="L818" s="8" t="s">
        <v>1253</v>
      </c>
      <c r="M818" s="8" t="s">
        <v>237</v>
      </c>
      <c r="N818" s="8" t="s">
        <v>3536</v>
      </c>
      <c r="O818" s="8"/>
      <c r="P818" s="8"/>
      <c r="Q818" s="8"/>
      <c r="R818" s="5" t="s">
        <v>1365</v>
      </c>
      <c r="S818" s="5"/>
      <c r="T818" s="5"/>
      <c r="U818" s="5">
        <v>0</v>
      </c>
      <c r="V818" s="5">
        <v>100</v>
      </c>
      <c r="W818" s="5">
        <v>0</v>
      </c>
      <c r="X818" s="5"/>
      <c r="Y818" s="5" t="s">
        <v>1255</v>
      </c>
      <c r="Z818" s="5"/>
      <c r="AA818" s="10"/>
      <c r="AB818" s="10">
        <v>2000000</v>
      </c>
      <c r="AC818" s="10">
        <f t="shared" si="13"/>
        <v>2240000</v>
      </c>
      <c r="AD818" s="5"/>
      <c r="AE818" s="10"/>
      <c r="AF818" s="10"/>
      <c r="AG818" s="8" t="s">
        <v>1328</v>
      </c>
      <c r="AH818" s="8" t="s">
        <v>3570</v>
      </c>
      <c r="AI818" s="8" t="s">
        <v>3571</v>
      </c>
      <c r="AJ818" s="8"/>
      <c r="AK818" s="8"/>
      <c r="AL818" s="8"/>
    </row>
    <row r="819" spans="1:38" ht="45" customHeight="1">
      <c r="A819" s="5" t="s">
        <v>1005</v>
      </c>
      <c r="B819" s="8" t="s">
        <v>3569</v>
      </c>
      <c r="C819" s="64" t="s">
        <v>1035</v>
      </c>
      <c r="D819" s="8" t="s">
        <v>1035</v>
      </c>
      <c r="E819" s="8" t="s">
        <v>1307</v>
      </c>
      <c r="F819" s="8"/>
      <c r="G819" s="8"/>
      <c r="H819" s="14">
        <v>1</v>
      </c>
      <c r="I819" s="8" t="s">
        <v>237</v>
      </c>
      <c r="J819" s="8" t="s">
        <v>16</v>
      </c>
      <c r="K819" s="8" t="s">
        <v>1346</v>
      </c>
      <c r="L819" s="8" t="s">
        <v>1253</v>
      </c>
      <c r="M819" s="8" t="s">
        <v>237</v>
      </c>
      <c r="N819" s="8" t="s">
        <v>3536</v>
      </c>
      <c r="O819" s="8"/>
      <c r="P819" s="8"/>
      <c r="Q819" s="8"/>
      <c r="R819" s="5"/>
      <c r="S819" s="5" t="s">
        <v>1397</v>
      </c>
      <c r="T819" s="5" t="s">
        <v>1254</v>
      </c>
      <c r="U819" s="5">
        <v>0</v>
      </c>
      <c r="V819" s="5">
        <v>100</v>
      </c>
      <c r="W819" s="5">
        <v>0</v>
      </c>
      <c r="X819" s="5"/>
      <c r="Y819" s="5" t="s">
        <v>1255</v>
      </c>
      <c r="Z819" s="5"/>
      <c r="AA819" s="10"/>
      <c r="AB819" s="10">
        <v>10000000</v>
      </c>
      <c r="AC819" s="10">
        <f t="shared" si="13"/>
        <v>11200000.000000002</v>
      </c>
      <c r="AD819" s="5"/>
      <c r="AE819" s="10"/>
      <c r="AF819" s="10"/>
      <c r="AG819" s="8" t="s">
        <v>1328</v>
      </c>
      <c r="AH819" s="8" t="s">
        <v>3572</v>
      </c>
      <c r="AI819" s="8" t="s">
        <v>3573</v>
      </c>
      <c r="AJ819" s="8"/>
      <c r="AK819" s="8"/>
      <c r="AL819" s="8"/>
    </row>
    <row r="820" spans="1:38" ht="45" customHeight="1">
      <c r="A820" s="5" t="s">
        <v>1006</v>
      </c>
      <c r="B820" s="8" t="s">
        <v>3681</v>
      </c>
      <c r="C820" s="64" t="s">
        <v>3682</v>
      </c>
      <c r="D820" s="8" t="s">
        <v>3682</v>
      </c>
      <c r="E820" s="8" t="s">
        <v>1307</v>
      </c>
      <c r="F820" s="8"/>
      <c r="G820" s="8"/>
      <c r="H820" s="14">
        <v>1</v>
      </c>
      <c r="I820" s="8" t="s">
        <v>237</v>
      </c>
      <c r="J820" s="8" t="s">
        <v>16</v>
      </c>
      <c r="K820" s="8" t="s">
        <v>1351</v>
      </c>
      <c r="L820" s="8" t="s">
        <v>1253</v>
      </c>
      <c r="M820" s="8" t="s">
        <v>237</v>
      </c>
      <c r="N820" s="8" t="s">
        <v>3536</v>
      </c>
      <c r="O820" s="8"/>
      <c r="P820" s="8"/>
      <c r="Q820" s="8"/>
      <c r="R820" s="5"/>
      <c r="S820" s="5" t="s">
        <v>1346</v>
      </c>
      <c r="T820" s="5" t="s">
        <v>1254</v>
      </c>
      <c r="U820" s="5">
        <v>0</v>
      </c>
      <c r="V820" s="5">
        <v>100</v>
      </c>
      <c r="W820" s="5">
        <v>0</v>
      </c>
      <c r="X820" s="5"/>
      <c r="Y820" s="5" t="s">
        <v>1255</v>
      </c>
      <c r="Z820" s="5"/>
      <c r="AA820" s="10"/>
      <c r="AB820" s="10">
        <v>9160000</v>
      </c>
      <c r="AC820" s="10">
        <f t="shared" si="13"/>
        <v>10259200.000000002</v>
      </c>
      <c r="AD820" s="5"/>
      <c r="AE820" s="10"/>
      <c r="AF820" s="10"/>
      <c r="AG820" s="8" t="s">
        <v>1328</v>
      </c>
      <c r="AH820" s="8" t="s">
        <v>3706</v>
      </c>
      <c r="AI820" s="8" t="s">
        <v>3707</v>
      </c>
      <c r="AJ820" s="8"/>
      <c r="AK820" s="8"/>
      <c r="AL820" s="8"/>
    </row>
    <row r="821" spans="1:38" ht="45" customHeight="1">
      <c r="A821" s="5" t="s">
        <v>1008</v>
      </c>
      <c r="B821" s="8" t="s">
        <v>3569</v>
      </c>
      <c r="C821" s="64" t="s">
        <v>1035</v>
      </c>
      <c r="D821" s="8" t="s">
        <v>1035</v>
      </c>
      <c r="E821" s="8" t="s">
        <v>1252</v>
      </c>
      <c r="F821" s="8"/>
      <c r="G821" s="8"/>
      <c r="H821" s="14">
        <v>1</v>
      </c>
      <c r="I821" s="8" t="s">
        <v>237</v>
      </c>
      <c r="J821" s="8" t="s">
        <v>16</v>
      </c>
      <c r="K821" s="8" t="s">
        <v>1346</v>
      </c>
      <c r="L821" s="8" t="s">
        <v>1253</v>
      </c>
      <c r="M821" s="8" t="s">
        <v>237</v>
      </c>
      <c r="N821" s="8" t="s">
        <v>3536</v>
      </c>
      <c r="O821" s="8"/>
      <c r="P821" s="8"/>
      <c r="Q821" s="8"/>
      <c r="R821" s="5"/>
      <c r="S821" s="5" t="s">
        <v>1397</v>
      </c>
      <c r="T821" s="5" t="s">
        <v>1254</v>
      </c>
      <c r="U821" s="5">
        <v>0</v>
      </c>
      <c r="V821" s="5">
        <v>100</v>
      </c>
      <c r="W821" s="5">
        <v>0</v>
      </c>
      <c r="X821" s="5"/>
      <c r="Y821" s="5" t="s">
        <v>1255</v>
      </c>
      <c r="Z821" s="5"/>
      <c r="AA821" s="10"/>
      <c r="AB821" s="10">
        <v>3000000</v>
      </c>
      <c r="AC821" s="10">
        <f t="shared" si="13"/>
        <v>3360000.0000000005</v>
      </c>
      <c r="AD821" s="5"/>
      <c r="AE821" s="10"/>
      <c r="AF821" s="10"/>
      <c r="AG821" s="8" t="s">
        <v>1328</v>
      </c>
      <c r="AH821" s="8" t="s">
        <v>3574</v>
      </c>
      <c r="AI821" s="8" t="s">
        <v>3575</v>
      </c>
      <c r="AJ821" s="8"/>
      <c r="AK821" s="8"/>
      <c r="AL821" s="8"/>
    </row>
    <row r="822" spans="1:38" ht="45" customHeight="1">
      <c r="A822" s="5" t="s">
        <v>1009</v>
      </c>
      <c r="B822" s="8" t="s">
        <v>2574</v>
      </c>
      <c r="C822" s="64" t="s">
        <v>1040</v>
      </c>
      <c r="D822" s="8" t="s">
        <v>1040</v>
      </c>
      <c r="E822" s="8" t="s">
        <v>1252</v>
      </c>
      <c r="F822" s="8"/>
      <c r="G822" s="8"/>
      <c r="H822" s="14">
        <v>1</v>
      </c>
      <c r="I822" s="8" t="s">
        <v>237</v>
      </c>
      <c r="J822" s="8" t="s">
        <v>16</v>
      </c>
      <c r="K822" s="8" t="s">
        <v>1323</v>
      </c>
      <c r="L822" s="8" t="s">
        <v>1253</v>
      </c>
      <c r="M822" s="8" t="s">
        <v>237</v>
      </c>
      <c r="N822" s="8" t="s">
        <v>3536</v>
      </c>
      <c r="O822" s="8"/>
      <c r="P822" s="8"/>
      <c r="Q822" s="8"/>
      <c r="R822" s="5"/>
      <c r="S822" s="5" t="s">
        <v>1875</v>
      </c>
      <c r="T822" s="5" t="s">
        <v>1254</v>
      </c>
      <c r="U822" s="5">
        <v>0</v>
      </c>
      <c r="V822" s="5">
        <v>0</v>
      </c>
      <c r="W822" s="5">
        <v>100</v>
      </c>
      <c r="X822" s="5"/>
      <c r="Y822" s="5" t="s">
        <v>1255</v>
      </c>
      <c r="Z822" s="5"/>
      <c r="AA822" s="10"/>
      <c r="AB822" s="10">
        <v>200000</v>
      </c>
      <c r="AC822" s="10">
        <f t="shared" si="13"/>
        <v>224000.00000000003</v>
      </c>
      <c r="AD822" s="5"/>
      <c r="AE822" s="10"/>
      <c r="AF822" s="10"/>
      <c r="AG822" s="8" t="s">
        <v>1328</v>
      </c>
      <c r="AH822" s="8" t="s">
        <v>3576</v>
      </c>
      <c r="AI822" s="8" t="s">
        <v>3577</v>
      </c>
      <c r="AJ822" s="8"/>
      <c r="AK822" s="8"/>
      <c r="AL822" s="8"/>
    </row>
    <row r="823" spans="1:38" ht="45" customHeight="1">
      <c r="A823" s="5" t="s">
        <v>1010</v>
      </c>
      <c r="B823" s="8" t="s">
        <v>2574</v>
      </c>
      <c r="C823" s="64" t="s">
        <v>1040</v>
      </c>
      <c r="D823" s="8" t="s">
        <v>1040</v>
      </c>
      <c r="E823" s="8" t="s">
        <v>1252</v>
      </c>
      <c r="F823" s="8"/>
      <c r="G823" s="8"/>
      <c r="H823" s="14">
        <v>1</v>
      </c>
      <c r="I823" s="8" t="s">
        <v>237</v>
      </c>
      <c r="J823" s="8" t="s">
        <v>16</v>
      </c>
      <c r="K823" s="8" t="s">
        <v>1323</v>
      </c>
      <c r="L823" s="8" t="s">
        <v>1253</v>
      </c>
      <c r="M823" s="8" t="s">
        <v>237</v>
      </c>
      <c r="N823" s="8" t="s">
        <v>3536</v>
      </c>
      <c r="O823" s="8"/>
      <c r="P823" s="8"/>
      <c r="Q823" s="8"/>
      <c r="R823" s="5"/>
      <c r="S823" s="5" t="s">
        <v>1875</v>
      </c>
      <c r="T823" s="5" t="s">
        <v>1254</v>
      </c>
      <c r="U823" s="5">
        <v>0</v>
      </c>
      <c r="V823" s="5">
        <v>100</v>
      </c>
      <c r="W823" s="5">
        <v>0</v>
      </c>
      <c r="X823" s="5"/>
      <c r="Y823" s="5" t="s">
        <v>1255</v>
      </c>
      <c r="Z823" s="5"/>
      <c r="AA823" s="10"/>
      <c r="AB823" s="10">
        <v>900000</v>
      </c>
      <c r="AC823" s="10">
        <f t="shared" si="13"/>
        <v>1008000.0000000001</v>
      </c>
      <c r="AD823" s="5"/>
      <c r="AE823" s="10"/>
      <c r="AF823" s="10"/>
      <c r="AG823" s="8" t="s">
        <v>1328</v>
      </c>
      <c r="AH823" s="8" t="s">
        <v>3578</v>
      </c>
      <c r="AI823" s="8" t="s">
        <v>3579</v>
      </c>
      <c r="AJ823" s="8"/>
      <c r="AK823" s="8"/>
      <c r="AL823" s="8"/>
    </row>
    <row r="824" spans="1:38" ht="45" customHeight="1">
      <c r="A824" s="5" t="s">
        <v>1011</v>
      </c>
      <c r="B824" s="8" t="s">
        <v>3548</v>
      </c>
      <c r="C824" s="64" t="s">
        <v>1007</v>
      </c>
      <c r="D824" s="8" t="s">
        <v>1007</v>
      </c>
      <c r="E824" s="8" t="s">
        <v>1252</v>
      </c>
      <c r="F824" s="8"/>
      <c r="G824" s="8"/>
      <c r="H824" s="14">
        <v>1</v>
      </c>
      <c r="I824" s="8" t="s">
        <v>237</v>
      </c>
      <c r="J824" s="8" t="s">
        <v>16</v>
      </c>
      <c r="K824" s="8" t="s">
        <v>1323</v>
      </c>
      <c r="L824" s="8" t="s">
        <v>1253</v>
      </c>
      <c r="M824" s="8" t="s">
        <v>237</v>
      </c>
      <c r="N824" s="8" t="s">
        <v>3536</v>
      </c>
      <c r="O824" s="8"/>
      <c r="P824" s="8"/>
      <c r="Q824" s="8"/>
      <c r="R824" s="5"/>
      <c r="S824" s="5" t="s">
        <v>1323</v>
      </c>
      <c r="T824" s="5" t="s">
        <v>1482</v>
      </c>
      <c r="U824" s="5">
        <v>0</v>
      </c>
      <c r="V824" s="5">
        <v>100</v>
      </c>
      <c r="W824" s="5">
        <v>0</v>
      </c>
      <c r="X824" s="5"/>
      <c r="Y824" s="5" t="s">
        <v>1255</v>
      </c>
      <c r="Z824" s="5"/>
      <c r="AA824" s="10"/>
      <c r="AB824" s="10">
        <v>2000000</v>
      </c>
      <c r="AC824" s="10">
        <f t="shared" si="13"/>
        <v>2240000</v>
      </c>
      <c r="AD824" s="5"/>
      <c r="AE824" s="10"/>
      <c r="AF824" s="10"/>
      <c r="AG824" s="8" t="s">
        <v>1328</v>
      </c>
      <c r="AH824" s="8" t="s">
        <v>3580</v>
      </c>
      <c r="AI824" s="8" t="s">
        <v>1048</v>
      </c>
      <c r="AJ824" s="8"/>
      <c r="AK824" s="8"/>
      <c r="AL824" s="8"/>
    </row>
    <row r="825" spans="1:38" ht="45" customHeight="1">
      <c r="A825" s="5" t="s">
        <v>1012</v>
      </c>
      <c r="B825" s="8" t="s">
        <v>3581</v>
      </c>
      <c r="C825" s="64" t="s">
        <v>3582</v>
      </c>
      <c r="D825" s="8" t="s">
        <v>3582</v>
      </c>
      <c r="E825" s="8" t="s">
        <v>1252</v>
      </c>
      <c r="F825" s="8"/>
      <c r="G825" s="8"/>
      <c r="H825" s="14">
        <v>1</v>
      </c>
      <c r="I825" s="8" t="s">
        <v>237</v>
      </c>
      <c r="J825" s="8" t="s">
        <v>16</v>
      </c>
      <c r="K825" s="8" t="s">
        <v>1365</v>
      </c>
      <c r="L825" s="8" t="s">
        <v>1253</v>
      </c>
      <c r="M825" s="8" t="s">
        <v>237</v>
      </c>
      <c r="N825" s="8" t="s">
        <v>3536</v>
      </c>
      <c r="O825" s="8"/>
      <c r="P825" s="8"/>
      <c r="Q825" s="8"/>
      <c r="R825" s="5"/>
      <c r="S825" s="5" t="s">
        <v>1346</v>
      </c>
      <c r="T825" s="5" t="s">
        <v>1254</v>
      </c>
      <c r="U825" s="5">
        <v>0</v>
      </c>
      <c r="V825" s="5">
        <v>100</v>
      </c>
      <c r="W825" s="5">
        <v>0</v>
      </c>
      <c r="X825" s="5"/>
      <c r="Y825" s="5" t="s">
        <v>1255</v>
      </c>
      <c r="Z825" s="5"/>
      <c r="AA825" s="10"/>
      <c r="AB825" s="10">
        <v>1500000</v>
      </c>
      <c r="AC825" s="10">
        <f t="shared" si="13"/>
        <v>1680000.0000000002</v>
      </c>
      <c r="AD825" s="5"/>
      <c r="AE825" s="10"/>
      <c r="AF825" s="10"/>
      <c r="AG825" s="8" t="s">
        <v>1328</v>
      </c>
      <c r="AH825" s="8" t="s">
        <v>3583</v>
      </c>
      <c r="AI825" s="8" t="s">
        <v>3584</v>
      </c>
      <c r="AJ825" s="8"/>
      <c r="AK825" s="8"/>
      <c r="AL825" s="8"/>
    </row>
    <row r="826" spans="1:38" ht="45" customHeight="1">
      <c r="A826" s="5" t="s">
        <v>1014</v>
      </c>
      <c r="B826" s="8" t="s">
        <v>3681</v>
      </c>
      <c r="C826" s="64" t="s">
        <v>3682</v>
      </c>
      <c r="D826" s="8" t="s">
        <v>3682</v>
      </c>
      <c r="E826" s="8" t="s">
        <v>1307</v>
      </c>
      <c r="F826" s="8"/>
      <c r="G826" s="8"/>
      <c r="H826" s="14">
        <v>1</v>
      </c>
      <c r="I826" s="8" t="s">
        <v>237</v>
      </c>
      <c r="J826" s="8" t="s">
        <v>16</v>
      </c>
      <c r="K826" s="8" t="s">
        <v>1351</v>
      </c>
      <c r="L826" s="8" t="s">
        <v>1253</v>
      </c>
      <c r="M826" s="8" t="s">
        <v>237</v>
      </c>
      <c r="N826" s="8" t="s">
        <v>3536</v>
      </c>
      <c r="O826" s="8"/>
      <c r="P826" s="8"/>
      <c r="Q826" s="8"/>
      <c r="R826" s="5"/>
      <c r="S826" s="5" t="s">
        <v>1346</v>
      </c>
      <c r="T826" s="5" t="s">
        <v>1254</v>
      </c>
      <c r="U826" s="5">
        <v>0</v>
      </c>
      <c r="V826" s="5">
        <v>100</v>
      </c>
      <c r="W826" s="5">
        <v>0</v>
      </c>
      <c r="X826" s="5"/>
      <c r="Y826" s="5" t="s">
        <v>1255</v>
      </c>
      <c r="Z826" s="5"/>
      <c r="AA826" s="10"/>
      <c r="AB826" s="10">
        <v>35303000</v>
      </c>
      <c r="AC826" s="10">
        <f t="shared" si="13"/>
        <v>39539360.000000007</v>
      </c>
      <c r="AD826" s="5"/>
      <c r="AE826" s="10"/>
      <c r="AF826" s="10"/>
      <c r="AG826" s="8" t="s">
        <v>1328</v>
      </c>
      <c r="AH826" s="8" t="s">
        <v>3708</v>
      </c>
      <c r="AI826" s="8" t="s">
        <v>3709</v>
      </c>
      <c r="AJ826" s="8"/>
      <c r="AK826" s="8"/>
      <c r="AL826" s="8"/>
    </row>
    <row r="827" spans="1:38" ht="45" customHeight="1">
      <c r="A827" s="5" t="s">
        <v>1015</v>
      </c>
      <c r="B827" s="8" t="s">
        <v>3548</v>
      </c>
      <c r="C827" s="64" t="s">
        <v>1007</v>
      </c>
      <c r="D827" s="8" t="s">
        <v>1007</v>
      </c>
      <c r="E827" s="8" t="s">
        <v>1252</v>
      </c>
      <c r="F827" s="8"/>
      <c r="G827" s="8"/>
      <c r="H827" s="14">
        <v>1</v>
      </c>
      <c r="I827" s="8" t="s">
        <v>237</v>
      </c>
      <c r="J827" s="8" t="s">
        <v>16</v>
      </c>
      <c r="K827" s="8" t="s">
        <v>1323</v>
      </c>
      <c r="L827" s="8" t="s">
        <v>1253</v>
      </c>
      <c r="M827" s="8" t="s">
        <v>237</v>
      </c>
      <c r="N827" s="8" t="s">
        <v>3536</v>
      </c>
      <c r="O827" s="8"/>
      <c r="P827" s="8"/>
      <c r="Q827" s="8"/>
      <c r="R827" s="5"/>
      <c r="S827" s="5" t="s">
        <v>1875</v>
      </c>
      <c r="T827" s="5" t="s">
        <v>1885</v>
      </c>
      <c r="U827" s="5">
        <v>0</v>
      </c>
      <c r="V827" s="5">
        <v>0</v>
      </c>
      <c r="W827" s="5">
        <v>100</v>
      </c>
      <c r="X827" s="5"/>
      <c r="Y827" s="5" t="s">
        <v>1255</v>
      </c>
      <c r="Z827" s="5"/>
      <c r="AA827" s="10"/>
      <c r="AB827" s="10">
        <v>1018000</v>
      </c>
      <c r="AC827" s="10">
        <f t="shared" si="13"/>
        <v>1140160</v>
      </c>
      <c r="AD827" s="5"/>
      <c r="AE827" s="10"/>
      <c r="AF827" s="10"/>
      <c r="AG827" s="8" t="s">
        <v>1328</v>
      </c>
      <c r="AH827" s="8" t="s">
        <v>3585</v>
      </c>
      <c r="AI827" s="8" t="s">
        <v>1052</v>
      </c>
      <c r="AJ827" s="8"/>
      <c r="AK827" s="8"/>
      <c r="AL827" s="8"/>
    </row>
    <row r="828" spans="1:38" ht="45" customHeight="1">
      <c r="A828" s="5" t="s">
        <v>1016</v>
      </c>
      <c r="B828" s="8" t="s">
        <v>1360</v>
      </c>
      <c r="C828" s="64" t="s">
        <v>1059</v>
      </c>
      <c r="D828" s="8" t="s">
        <v>1059</v>
      </c>
      <c r="E828" s="8" t="s">
        <v>1307</v>
      </c>
      <c r="F828" s="8"/>
      <c r="G828" s="8"/>
      <c r="H828" s="14">
        <v>1</v>
      </c>
      <c r="I828" s="8" t="s">
        <v>237</v>
      </c>
      <c r="J828" s="8" t="s">
        <v>16</v>
      </c>
      <c r="K828" s="8" t="s">
        <v>1365</v>
      </c>
      <c r="L828" s="8" t="s">
        <v>1253</v>
      </c>
      <c r="M828" s="8" t="s">
        <v>237</v>
      </c>
      <c r="N828" s="8" t="s">
        <v>3536</v>
      </c>
      <c r="O828" s="8"/>
      <c r="P828" s="8"/>
      <c r="Q828" s="8"/>
      <c r="R828" s="5"/>
      <c r="S828" s="5" t="s">
        <v>1397</v>
      </c>
      <c r="T828" s="5" t="s">
        <v>1254</v>
      </c>
      <c r="U828" s="5">
        <v>0</v>
      </c>
      <c r="V828" s="5">
        <v>100</v>
      </c>
      <c r="W828" s="5">
        <v>0</v>
      </c>
      <c r="X828" s="5"/>
      <c r="Y828" s="5" t="s">
        <v>1255</v>
      </c>
      <c r="Z828" s="5"/>
      <c r="AA828" s="10"/>
      <c r="AB828" s="10">
        <v>13000000</v>
      </c>
      <c r="AC828" s="10">
        <f t="shared" si="13"/>
        <v>14560000.000000002</v>
      </c>
      <c r="AD828" s="5"/>
      <c r="AE828" s="10"/>
      <c r="AF828" s="10"/>
      <c r="AG828" s="8" t="s">
        <v>1328</v>
      </c>
      <c r="AH828" s="8" t="s">
        <v>3586</v>
      </c>
      <c r="AI828" s="8" t="s">
        <v>3587</v>
      </c>
      <c r="AJ828" s="8"/>
      <c r="AK828" s="8"/>
      <c r="AL828" s="8"/>
    </row>
    <row r="829" spans="1:38" ht="45" customHeight="1">
      <c r="A829" s="5" t="s">
        <v>1018</v>
      </c>
      <c r="B829" s="8" t="s">
        <v>3569</v>
      </c>
      <c r="C829" s="64" t="s">
        <v>1035</v>
      </c>
      <c r="D829" s="8" t="s">
        <v>1035</v>
      </c>
      <c r="E829" s="8" t="s">
        <v>1252</v>
      </c>
      <c r="F829" s="8"/>
      <c r="G829" s="8"/>
      <c r="H829" s="14">
        <v>1</v>
      </c>
      <c r="I829" s="8" t="s">
        <v>237</v>
      </c>
      <c r="J829" s="8" t="s">
        <v>16</v>
      </c>
      <c r="K829" s="8" t="s">
        <v>1323</v>
      </c>
      <c r="L829" s="8" t="s">
        <v>1253</v>
      </c>
      <c r="M829" s="8" t="s">
        <v>237</v>
      </c>
      <c r="N829" s="8" t="s">
        <v>3536</v>
      </c>
      <c r="O829" s="8"/>
      <c r="P829" s="8"/>
      <c r="Q829" s="8"/>
      <c r="R829" s="5"/>
      <c r="S829" s="5" t="s">
        <v>1875</v>
      </c>
      <c r="T829" s="5" t="s">
        <v>1254</v>
      </c>
      <c r="U829" s="5">
        <v>0</v>
      </c>
      <c r="V829" s="5">
        <v>0</v>
      </c>
      <c r="W829" s="5">
        <v>100</v>
      </c>
      <c r="X829" s="5"/>
      <c r="Y829" s="5" t="s">
        <v>1255</v>
      </c>
      <c r="Z829" s="5"/>
      <c r="AA829" s="10"/>
      <c r="AB829" s="10">
        <v>3500000</v>
      </c>
      <c r="AC829" s="10">
        <f t="shared" si="13"/>
        <v>3920000.0000000005</v>
      </c>
      <c r="AD829" s="5"/>
      <c r="AE829" s="10"/>
      <c r="AF829" s="10"/>
      <c r="AG829" s="8" t="s">
        <v>1328</v>
      </c>
      <c r="AH829" s="8" t="s">
        <v>3588</v>
      </c>
      <c r="AI829" s="8" t="s">
        <v>3589</v>
      </c>
      <c r="AJ829" s="8"/>
      <c r="AK829" s="8"/>
      <c r="AL829" s="8"/>
    </row>
    <row r="830" spans="1:38" ht="45" customHeight="1">
      <c r="A830" s="5" t="s">
        <v>1019</v>
      </c>
      <c r="B830" s="8" t="s">
        <v>1403</v>
      </c>
      <c r="C830" s="64" t="s">
        <v>1055</v>
      </c>
      <c r="D830" s="8" t="s">
        <v>1055</v>
      </c>
      <c r="E830" s="8" t="s">
        <v>1252</v>
      </c>
      <c r="F830" s="8"/>
      <c r="G830" s="8"/>
      <c r="H830" s="14">
        <v>1</v>
      </c>
      <c r="I830" s="8" t="s">
        <v>237</v>
      </c>
      <c r="J830" s="8" t="s">
        <v>16</v>
      </c>
      <c r="K830" s="8" t="s">
        <v>1397</v>
      </c>
      <c r="L830" s="8" t="s">
        <v>1253</v>
      </c>
      <c r="M830" s="8" t="s">
        <v>237</v>
      </c>
      <c r="N830" s="8" t="s">
        <v>3536</v>
      </c>
      <c r="O830" s="8"/>
      <c r="P830" s="8"/>
      <c r="Q830" s="8"/>
      <c r="R830" s="5"/>
      <c r="S830" s="5" t="s">
        <v>1435</v>
      </c>
      <c r="T830" s="5" t="s">
        <v>1254</v>
      </c>
      <c r="U830" s="5">
        <v>0</v>
      </c>
      <c r="V830" s="5">
        <v>100</v>
      </c>
      <c r="W830" s="5">
        <v>0</v>
      </c>
      <c r="X830" s="5"/>
      <c r="Y830" s="5" t="s">
        <v>1255</v>
      </c>
      <c r="Z830" s="5"/>
      <c r="AA830" s="10"/>
      <c r="AB830" s="10">
        <v>8075000</v>
      </c>
      <c r="AC830" s="10">
        <f t="shared" si="13"/>
        <v>9044000</v>
      </c>
      <c r="AD830" s="5"/>
      <c r="AE830" s="10"/>
      <c r="AF830" s="10"/>
      <c r="AG830" s="8" t="s">
        <v>1328</v>
      </c>
      <c r="AH830" s="8" t="s">
        <v>3590</v>
      </c>
      <c r="AI830" s="8" t="s">
        <v>1056</v>
      </c>
      <c r="AJ830" s="8"/>
      <c r="AK830" s="8"/>
      <c r="AL830" s="8"/>
    </row>
    <row r="831" spans="1:38" ht="45" customHeight="1">
      <c r="A831" s="5" t="s">
        <v>1021</v>
      </c>
      <c r="B831" s="8" t="s">
        <v>3548</v>
      </c>
      <c r="C831" s="64" t="s">
        <v>1007</v>
      </c>
      <c r="D831" s="8" t="s">
        <v>1007</v>
      </c>
      <c r="E831" s="8" t="s">
        <v>1252</v>
      </c>
      <c r="F831" s="8"/>
      <c r="G831" s="8"/>
      <c r="H831" s="14">
        <v>1</v>
      </c>
      <c r="I831" s="8" t="s">
        <v>237</v>
      </c>
      <c r="J831" s="8" t="s">
        <v>16</v>
      </c>
      <c r="K831" s="8" t="s">
        <v>1365</v>
      </c>
      <c r="L831" s="8" t="s">
        <v>1253</v>
      </c>
      <c r="M831" s="8" t="s">
        <v>237</v>
      </c>
      <c r="N831" s="8" t="s">
        <v>3536</v>
      </c>
      <c r="O831" s="8"/>
      <c r="P831" s="8"/>
      <c r="Q831" s="8"/>
      <c r="R831" s="5"/>
      <c r="S831" s="5" t="s">
        <v>1346</v>
      </c>
      <c r="T831" s="5" t="s">
        <v>1254</v>
      </c>
      <c r="U831" s="5">
        <v>0</v>
      </c>
      <c r="V831" s="5">
        <v>100</v>
      </c>
      <c r="W831" s="5">
        <v>0</v>
      </c>
      <c r="X831" s="5"/>
      <c r="Y831" s="5" t="s">
        <v>1255</v>
      </c>
      <c r="Z831" s="5"/>
      <c r="AA831" s="10"/>
      <c r="AB831" s="10">
        <v>8227000</v>
      </c>
      <c r="AC831" s="10">
        <f t="shared" si="13"/>
        <v>9214240</v>
      </c>
      <c r="AD831" s="5"/>
      <c r="AE831" s="10"/>
      <c r="AF831" s="10"/>
      <c r="AG831" s="8" t="s">
        <v>1328</v>
      </c>
      <c r="AH831" s="8" t="s">
        <v>3591</v>
      </c>
      <c r="AI831" s="8" t="s">
        <v>3592</v>
      </c>
      <c r="AJ831" s="8"/>
      <c r="AK831" s="8"/>
      <c r="AL831" s="8"/>
    </row>
    <row r="832" spans="1:38" ht="45" customHeight="1">
      <c r="A832" s="5" t="s">
        <v>1023</v>
      </c>
      <c r="B832" s="8" t="s">
        <v>3569</v>
      </c>
      <c r="C832" s="64" t="s">
        <v>1035</v>
      </c>
      <c r="D832" s="8" t="s">
        <v>1035</v>
      </c>
      <c r="E832" s="8" t="s">
        <v>1252</v>
      </c>
      <c r="F832" s="8"/>
      <c r="G832" s="8"/>
      <c r="H832" s="14">
        <v>1</v>
      </c>
      <c r="I832" s="8" t="s">
        <v>237</v>
      </c>
      <c r="J832" s="8" t="s">
        <v>16</v>
      </c>
      <c r="K832" s="8" t="s">
        <v>1435</v>
      </c>
      <c r="L832" s="8" t="s">
        <v>1253</v>
      </c>
      <c r="M832" s="8" t="s">
        <v>237</v>
      </c>
      <c r="N832" s="8" t="s">
        <v>3536</v>
      </c>
      <c r="O832" s="8"/>
      <c r="P832" s="8"/>
      <c r="Q832" s="8"/>
      <c r="R832" s="5"/>
      <c r="S832" s="5" t="s">
        <v>1323</v>
      </c>
      <c r="T832" s="5" t="s">
        <v>1254</v>
      </c>
      <c r="U832" s="5">
        <v>0</v>
      </c>
      <c r="V832" s="5">
        <v>100</v>
      </c>
      <c r="W832" s="5">
        <v>0</v>
      </c>
      <c r="X832" s="5"/>
      <c r="Y832" s="5" t="s">
        <v>1255</v>
      </c>
      <c r="Z832" s="5"/>
      <c r="AA832" s="10"/>
      <c r="AB832" s="10">
        <v>6000000</v>
      </c>
      <c r="AC832" s="10">
        <f t="shared" si="13"/>
        <v>6720000.0000000009</v>
      </c>
      <c r="AD832" s="5"/>
      <c r="AE832" s="10"/>
      <c r="AF832" s="10"/>
      <c r="AG832" s="8" t="s">
        <v>1328</v>
      </c>
      <c r="AH832" s="8" t="s">
        <v>3593</v>
      </c>
      <c r="AI832" s="8" t="s">
        <v>3594</v>
      </c>
      <c r="AJ832" s="8"/>
      <c r="AK832" s="8"/>
      <c r="AL832" s="8"/>
    </row>
    <row r="833" spans="1:38" ht="45" customHeight="1">
      <c r="A833" s="5" t="s">
        <v>1025</v>
      </c>
      <c r="B833" s="8" t="s">
        <v>3548</v>
      </c>
      <c r="C833" s="64" t="s">
        <v>1007</v>
      </c>
      <c r="D833" s="8" t="s">
        <v>1007</v>
      </c>
      <c r="E833" s="8" t="s">
        <v>1307</v>
      </c>
      <c r="F833" s="8"/>
      <c r="G833" s="8"/>
      <c r="H833" s="14">
        <v>1</v>
      </c>
      <c r="I833" s="8" t="s">
        <v>237</v>
      </c>
      <c r="J833" s="8" t="s">
        <v>16</v>
      </c>
      <c r="K833" s="8" t="s">
        <v>1435</v>
      </c>
      <c r="L833" s="8" t="s">
        <v>1253</v>
      </c>
      <c r="M833" s="8" t="s">
        <v>237</v>
      </c>
      <c r="N833" s="8" t="s">
        <v>3536</v>
      </c>
      <c r="O833" s="8"/>
      <c r="P833" s="8"/>
      <c r="Q833" s="8"/>
      <c r="R833" s="5"/>
      <c r="S833" s="5" t="s">
        <v>1875</v>
      </c>
      <c r="T833" s="5" t="s">
        <v>1254</v>
      </c>
      <c r="U833" s="5">
        <v>0</v>
      </c>
      <c r="V833" s="5">
        <v>100</v>
      </c>
      <c r="W833" s="5">
        <v>0</v>
      </c>
      <c r="X833" s="5"/>
      <c r="Y833" s="5" t="s">
        <v>1255</v>
      </c>
      <c r="Z833" s="5"/>
      <c r="AA833" s="10"/>
      <c r="AB833" s="10">
        <v>12500000</v>
      </c>
      <c r="AC833" s="10">
        <f t="shared" si="13"/>
        <v>14000000.000000002</v>
      </c>
      <c r="AD833" s="5"/>
      <c r="AE833" s="10"/>
      <c r="AF833" s="10"/>
      <c r="AG833" s="8" t="s">
        <v>1328</v>
      </c>
      <c r="AH833" s="8" t="s">
        <v>3595</v>
      </c>
      <c r="AI833" s="8" t="s">
        <v>3596</v>
      </c>
      <c r="AJ833" s="8"/>
      <c r="AK833" s="8"/>
      <c r="AL833" s="8"/>
    </row>
    <row r="834" spans="1:38" ht="45" customHeight="1">
      <c r="A834" s="5" t="s">
        <v>1026</v>
      </c>
      <c r="B834" s="8" t="s">
        <v>3681</v>
      </c>
      <c r="C834" s="64" t="s">
        <v>3682</v>
      </c>
      <c r="D834" s="8" t="s">
        <v>3682</v>
      </c>
      <c r="E834" s="8" t="s">
        <v>1307</v>
      </c>
      <c r="F834" s="8"/>
      <c r="G834" s="8"/>
      <c r="H834" s="14">
        <v>1</v>
      </c>
      <c r="I834" s="8" t="s">
        <v>237</v>
      </c>
      <c r="J834" s="8" t="s">
        <v>16</v>
      </c>
      <c r="K834" s="8" t="s">
        <v>1351</v>
      </c>
      <c r="L834" s="8" t="s">
        <v>1253</v>
      </c>
      <c r="M834" s="8" t="s">
        <v>237</v>
      </c>
      <c r="N834" s="8" t="s">
        <v>3536</v>
      </c>
      <c r="O834" s="8"/>
      <c r="P834" s="8"/>
      <c r="Q834" s="8"/>
      <c r="R834" s="5"/>
      <c r="S834" s="5" t="s">
        <v>1365</v>
      </c>
      <c r="T834" s="5" t="s">
        <v>1254</v>
      </c>
      <c r="U834" s="5">
        <v>0</v>
      </c>
      <c r="V834" s="5">
        <v>100</v>
      </c>
      <c r="W834" s="5">
        <v>0</v>
      </c>
      <c r="X834" s="5"/>
      <c r="Y834" s="5" t="s">
        <v>1255</v>
      </c>
      <c r="Z834" s="5"/>
      <c r="AA834" s="10"/>
      <c r="AB834" s="10">
        <v>11300000</v>
      </c>
      <c r="AC834" s="10">
        <f t="shared" si="13"/>
        <v>12656000.000000002</v>
      </c>
      <c r="AD834" s="5"/>
      <c r="AE834" s="10"/>
      <c r="AF834" s="10"/>
      <c r="AG834" s="8" t="s">
        <v>1328</v>
      </c>
      <c r="AH834" s="8" t="s">
        <v>3710</v>
      </c>
      <c r="AI834" s="8" t="s">
        <v>3711</v>
      </c>
      <c r="AJ834" s="8"/>
      <c r="AK834" s="8"/>
      <c r="AL834" s="8"/>
    </row>
    <row r="835" spans="1:38" ht="45" customHeight="1">
      <c r="A835" s="5" t="s">
        <v>1029</v>
      </c>
      <c r="B835" s="8" t="s">
        <v>3681</v>
      </c>
      <c r="C835" s="64" t="s">
        <v>3682</v>
      </c>
      <c r="D835" s="8" t="s">
        <v>3682</v>
      </c>
      <c r="E835" s="8" t="s">
        <v>1252</v>
      </c>
      <c r="F835" s="8"/>
      <c r="G835" s="8"/>
      <c r="H835" s="14">
        <v>1</v>
      </c>
      <c r="I835" s="8" t="s">
        <v>237</v>
      </c>
      <c r="J835" s="8" t="s">
        <v>16</v>
      </c>
      <c r="K835" s="8" t="s">
        <v>1397</v>
      </c>
      <c r="L835" s="8" t="s">
        <v>1253</v>
      </c>
      <c r="M835" s="8" t="s">
        <v>237</v>
      </c>
      <c r="N835" s="8" t="s">
        <v>3536</v>
      </c>
      <c r="O835" s="8"/>
      <c r="P835" s="8"/>
      <c r="Q835" s="8"/>
      <c r="R835" s="5"/>
      <c r="S835" s="5" t="s">
        <v>1435</v>
      </c>
      <c r="T835" s="5" t="s">
        <v>1254</v>
      </c>
      <c r="U835" s="5">
        <v>0</v>
      </c>
      <c r="V835" s="5">
        <v>100</v>
      </c>
      <c r="W835" s="5">
        <v>0</v>
      </c>
      <c r="X835" s="5"/>
      <c r="Y835" s="5" t="s">
        <v>1255</v>
      </c>
      <c r="Z835" s="5"/>
      <c r="AA835" s="10"/>
      <c r="AB835" s="10">
        <v>6000000</v>
      </c>
      <c r="AC835" s="10">
        <f t="shared" si="13"/>
        <v>6720000.0000000009</v>
      </c>
      <c r="AD835" s="5"/>
      <c r="AE835" s="10"/>
      <c r="AF835" s="10"/>
      <c r="AG835" s="8" t="s">
        <v>1328</v>
      </c>
      <c r="AH835" s="8" t="s">
        <v>3712</v>
      </c>
      <c r="AI835" s="8" t="s">
        <v>3713</v>
      </c>
      <c r="AJ835" s="8"/>
      <c r="AK835" s="8"/>
      <c r="AL835" s="8"/>
    </row>
    <row r="836" spans="1:38" ht="45" customHeight="1">
      <c r="A836" s="5" t="s">
        <v>1031</v>
      </c>
      <c r="B836" s="8" t="s">
        <v>3681</v>
      </c>
      <c r="C836" s="64" t="s">
        <v>3682</v>
      </c>
      <c r="D836" s="8" t="s">
        <v>3682</v>
      </c>
      <c r="E836" s="8" t="s">
        <v>1307</v>
      </c>
      <c r="F836" s="8"/>
      <c r="G836" s="8"/>
      <c r="H836" s="14">
        <v>1</v>
      </c>
      <c r="I836" s="8" t="s">
        <v>237</v>
      </c>
      <c r="J836" s="8" t="s">
        <v>16</v>
      </c>
      <c r="K836" s="8" t="s">
        <v>1365</v>
      </c>
      <c r="L836" s="8" t="s">
        <v>1253</v>
      </c>
      <c r="M836" s="8" t="s">
        <v>237</v>
      </c>
      <c r="N836" s="8" t="s">
        <v>3536</v>
      </c>
      <c r="O836" s="8"/>
      <c r="P836" s="8"/>
      <c r="Q836" s="8"/>
      <c r="R836" s="5"/>
      <c r="S836" s="5" t="s">
        <v>1397</v>
      </c>
      <c r="T836" s="5" t="s">
        <v>1254</v>
      </c>
      <c r="U836" s="5">
        <v>0</v>
      </c>
      <c r="V836" s="5">
        <v>100</v>
      </c>
      <c r="W836" s="5">
        <v>0</v>
      </c>
      <c r="X836" s="5"/>
      <c r="Y836" s="5" t="s">
        <v>1255</v>
      </c>
      <c r="Z836" s="5"/>
      <c r="AA836" s="10"/>
      <c r="AB836" s="10">
        <v>16231000</v>
      </c>
      <c r="AC836" s="10">
        <f t="shared" si="13"/>
        <v>18178720</v>
      </c>
      <c r="AD836" s="5"/>
      <c r="AE836" s="10"/>
      <c r="AF836" s="10"/>
      <c r="AG836" s="8" t="s">
        <v>1328</v>
      </c>
      <c r="AH836" s="8" t="s">
        <v>3714</v>
      </c>
      <c r="AI836" s="8" t="s">
        <v>3715</v>
      </c>
      <c r="AJ836" s="8"/>
      <c r="AK836" s="8"/>
      <c r="AL836" s="8"/>
    </row>
    <row r="837" spans="1:38" ht="45" customHeight="1">
      <c r="A837" s="5" t="s">
        <v>1033</v>
      </c>
      <c r="B837" s="8" t="s">
        <v>3548</v>
      </c>
      <c r="C837" s="64" t="s">
        <v>1007</v>
      </c>
      <c r="D837" s="8" t="s">
        <v>1007</v>
      </c>
      <c r="E837" s="8" t="s">
        <v>1307</v>
      </c>
      <c r="F837" s="8"/>
      <c r="G837" s="8"/>
      <c r="H837" s="14">
        <v>1</v>
      </c>
      <c r="I837" s="8" t="s">
        <v>237</v>
      </c>
      <c r="J837" s="8" t="s">
        <v>16</v>
      </c>
      <c r="K837" s="8" t="s">
        <v>1435</v>
      </c>
      <c r="L837" s="8" t="s">
        <v>1253</v>
      </c>
      <c r="M837" s="8" t="s">
        <v>237</v>
      </c>
      <c r="N837" s="8" t="s">
        <v>3536</v>
      </c>
      <c r="O837" s="8"/>
      <c r="P837" s="8"/>
      <c r="Q837" s="8"/>
      <c r="R837" s="5"/>
      <c r="S837" s="5" t="s">
        <v>1875</v>
      </c>
      <c r="T837" s="5" t="s">
        <v>1254</v>
      </c>
      <c r="U837" s="5">
        <v>0</v>
      </c>
      <c r="V837" s="5">
        <v>100</v>
      </c>
      <c r="W837" s="5">
        <v>0</v>
      </c>
      <c r="X837" s="5"/>
      <c r="Y837" s="5" t="s">
        <v>1255</v>
      </c>
      <c r="Z837" s="5"/>
      <c r="AA837" s="10"/>
      <c r="AB837" s="10">
        <v>10929000</v>
      </c>
      <c r="AC837" s="10">
        <f t="shared" si="13"/>
        <v>12240480.000000002</v>
      </c>
      <c r="AD837" s="5"/>
      <c r="AE837" s="10"/>
      <c r="AF837" s="10"/>
      <c r="AG837" s="8" t="s">
        <v>1328</v>
      </c>
      <c r="AH837" s="8" t="s">
        <v>3597</v>
      </c>
      <c r="AI837" s="8" t="s">
        <v>3598</v>
      </c>
      <c r="AJ837" s="8"/>
      <c r="AK837" s="8"/>
      <c r="AL837" s="8"/>
    </row>
    <row r="838" spans="1:38" ht="45" customHeight="1">
      <c r="A838" s="5" t="s">
        <v>1034</v>
      </c>
      <c r="B838" s="8" t="s">
        <v>3681</v>
      </c>
      <c r="C838" s="64" t="s">
        <v>3682</v>
      </c>
      <c r="D838" s="8" t="s">
        <v>3682</v>
      </c>
      <c r="E838" s="8" t="s">
        <v>1307</v>
      </c>
      <c r="F838" s="8"/>
      <c r="G838" s="8"/>
      <c r="H838" s="14">
        <v>1</v>
      </c>
      <c r="I838" s="8" t="s">
        <v>237</v>
      </c>
      <c r="J838" s="8" t="s">
        <v>16</v>
      </c>
      <c r="K838" s="8" t="s">
        <v>1365</v>
      </c>
      <c r="L838" s="8" t="s">
        <v>1253</v>
      </c>
      <c r="M838" s="8" t="s">
        <v>237</v>
      </c>
      <c r="N838" s="8" t="s">
        <v>3536</v>
      </c>
      <c r="O838" s="8"/>
      <c r="P838" s="8"/>
      <c r="Q838" s="8"/>
      <c r="R838" s="5"/>
      <c r="S838" s="5" t="s">
        <v>1397</v>
      </c>
      <c r="T838" s="5" t="s">
        <v>1254</v>
      </c>
      <c r="U838" s="5">
        <v>0</v>
      </c>
      <c r="V838" s="5">
        <v>100</v>
      </c>
      <c r="W838" s="5">
        <v>0</v>
      </c>
      <c r="X838" s="5"/>
      <c r="Y838" s="5" t="s">
        <v>1255</v>
      </c>
      <c r="Z838" s="5"/>
      <c r="AA838" s="10"/>
      <c r="AB838" s="10">
        <v>90000000</v>
      </c>
      <c r="AC838" s="10">
        <f t="shared" si="13"/>
        <v>100800000.00000001</v>
      </c>
      <c r="AD838" s="5"/>
      <c r="AE838" s="10"/>
      <c r="AF838" s="10"/>
      <c r="AG838" s="8" t="s">
        <v>1328</v>
      </c>
      <c r="AH838" s="8" t="s">
        <v>3716</v>
      </c>
      <c r="AI838" s="8" t="s">
        <v>3717</v>
      </c>
      <c r="AJ838" s="8"/>
      <c r="AK838" s="8"/>
      <c r="AL838" s="8"/>
    </row>
    <row r="839" spans="1:38" ht="45" customHeight="1">
      <c r="A839" s="5" t="s">
        <v>1036</v>
      </c>
      <c r="B839" s="8" t="s">
        <v>1470</v>
      </c>
      <c r="C839" s="64" t="s">
        <v>962</v>
      </c>
      <c r="D839" s="8" t="s">
        <v>962</v>
      </c>
      <c r="E839" s="8" t="s">
        <v>15</v>
      </c>
      <c r="F839" s="8" t="s">
        <v>1257</v>
      </c>
      <c r="G839" s="8"/>
      <c r="H839" s="14">
        <v>1</v>
      </c>
      <c r="I839" s="8">
        <v>230000000</v>
      </c>
      <c r="J839" s="8" t="s">
        <v>1198</v>
      </c>
      <c r="K839" s="8" t="s">
        <v>1365</v>
      </c>
      <c r="L839" s="8" t="s">
        <v>1253</v>
      </c>
      <c r="M839" s="8" t="s">
        <v>237</v>
      </c>
      <c r="N839" s="8" t="s">
        <v>3536</v>
      </c>
      <c r="O839" s="8"/>
      <c r="P839" s="8"/>
      <c r="Q839" s="8"/>
      <c r="R839" s="5" t="s">
        <v>1435</v>
      </c>
      <c r="S839" s="5"/>
      <c r="T839" s="5"/>
      <c r="U839" s="5">
        <v>0</v>
      </c>
      <c r="V839" s="5">
        <v>0</v>
      </c>
      <c r="W839" s="5">
        <v>100</v>
      </c>
      <c r="X839" s="5"/>
      <c r="Y839" s="5" t="s">
        <v>1255</v>
      </c>
      <c r="Z839" s="5"/>
      <c r="AA839" s="10"/>
      <c r="AB839" s="10">
        <v>500000</v>
      </c>
      <c r="AC839" s="10">
        <f t="shared" si="13"/>
        <v>560000</v>
      </c>
      <c r="AD839" s="5"/>
      <c r="AE839" s="10"/>
      <c r="AF839" s="10"/>
      <c r="AG839" s="8" t="s">
        <v>1328</v>
      </c>
      <c r="AH839" s="8" t="s">
        <v>2716</v>
      </c>
      <c r="AI839" s="8" t="s">
        <v>2717</v>
      </c>
      <c r="AJ839" s="8"/>
      <c r="AK839" s="8"/>
      <c r="AL839" s="8"/>
    </row>
    <row r="840" spans="1:38" ht="45" customHeight="1">
      <c r="A840" s="5" t="s">
        <v>1037</v>
      </c>
      <c r="B840" s="8" t="s">
        <v>1470</v>
      </c>
      <c r="C840" s="64" t="s">
        <v>962</v>
      </c>
      <c r="D840" s="8" t="s">
        <v>962</v>
      </c>
      <c r="E840" s="8" t="s">
        <v>1307</v>
      </c>
      <c r="F840" s="8"/>
      <c r="G840" s="8"/>
      <c r="H840" s="14">
        <v>1</v>
      </c>
      <c r="I840" s="8">
        <v>230000000</v>
      </c>
      <c r="J840" s="8" t="s">
        <v>1198</v>
      </c>
      <c r="K840" s="8" t="s">
        <v>1346</v>
      </c>
      <c r="L840" s="8" t="s">
        <v>1253</v>
      </c>
      <c r="M840" s="8" t="s">
        <v>237</v>
      </c>
      <c r="N840" s="8" t="s">
        <v>3536</v>
      </c>
      <c r="O840" s="8"/>
      <c r="P840" s="8"/>
      <c r="Q840" s="8"/>
      <c r="R840" s="5" t="s">
        <v>1886</v>
      </c>
      <c r="S840" s="5"/>
      <c r="T840" s="5"/>
      <c r="U840" s="5">
        <v>0</v>
      </c>
      <c r="V840" s="5">
        <v>0</v>
      </c>
      <c r="W840" s="5">
        <v>100</v>
      </c>
      <c r="X840" s="5"/>
      <c r="Y840" s="5" t="s">
        <v>1255</v>
      </c>
      <c r="Z840" s="5"/>
      <c r="AA840" s="10"/>
      <c r="AB840" s="10">
        <v>35700000</v>
      </c>
      <c r="AC840" s="10">
        <f t="shared" si="13"/>
        <v>39984000.000000007</v>
      </c>
      <c r="AD840" s="5"/>
      <c r="AE840" s="10"/>
      <c r="AF840" s="10"/>
      <c r="AG840" s="8" t="s">
        <v>1328</v>
      </c>
      <c r="AH840" s="8" t="s">
        <v>2718</v>
      </c>
      <c r="AI840" s="8" t="s">
        <v>2719</v>
      </c>
      <c r="AJ840" s="8"/>
      <c r="AK840" s="8"/>
      <c r="AL840" s="8"/>
    </row>
    <row r="841" spans="1:38" ht="45" customHeight="1">
      <c r="A841" s="5" t="s">
        <v>1038</v>
      </c>
      <c r="B841" s="8" t="s">
        <v>1470</v>
      </c>
      <c r="C841" s="64" t="s">
        <v>962</v>
      </c>
      <c r="D841" s="8" t="s">
        <v>962</v>
      </c>
      <c r="E841" s="8" t="s">
        <v>1307</v>
      </c>
      <c r="F841" s="8"/>
      <c r="G841" s="8"/>
      <c r="H841" s="14">
        <v>1</v>
      </c>
      <c r="I841" s="8">
        <v>230000000</v>
      </c>
      <c r="J841" s="8" t="s">
        <v>1198</v>
      </c>
      <c r="K841" s="8" t="s">
        <v>1346</v>
      </c>
      <c r="L841" s="8" t="s">
        <v>1253</v>
      </c>
      <c r="M841" s="8" t="s">
        <v>237</v>
      </c>
      <c r="N841" s="8" t="s">
        <v>3536</v>
      </c>
      <c r="O841" s="8"/>
      <c r="P841" s="8"/>
      <c r="Q841" s="8"/>
      <c r="R841" s="5" t="s">
        <v>1886</v>
      </c>
      <c r="S841" s="5"/>
      <c r="T841" s="5"/>
      <c r="U841" s="5">
        <v>0</v>
      </c>
      <c r="V841" s="5">
        <v>0</v>
      </c>
      <c r="W841" s="5">
        <v>100</v>
      </c>
      <c r="X841" s="5"/>
      <c r="Y841" s="5" t="s">
        <v>1255</v>
      </c>
      <c r="Z841" s="5"/>
      <c r="AA841" s="10"/>
      <c r="AB841" s="10">
        <v>11720000</v>
      </c>
      <c r="AC841" s="10">
        <f t="shared" si="13"/>
        <v>13126400.000000002</v>
      </c>
      <c r="AD841" s="5"/>
      <c r="AE841" s="10"/>
      <c r="AF841" s="10"/>
      <c r="AG841" s="8" t="s">
        <v>1328</v>
      </c>
      <c r="AH841" s="8" t="s">
        <v>2720</v>
      </c>
      <c r="AI841" s="8" t="s">
        <v>2721</v>
      </c>
      <c r="AJ841" s="8"/>
      <c r="AK841" s="8"/>
      <c r="AL841" s="8"/>
    </row>
    <row r="842" spans="1:38" ht="45" customHeight="1">
      <c r="A842" s="5" t="s">
        <v>1039</v>
      </c>
      <c r="B842" s="8" t="s">
        <v>1470</v>
      </c>
      <c r="C842" s="64" t="s">
        <v>962</v>
      </c>
      <c r="D842" s="8" t="s">
        <v>962</v>
      </c>
      <c r="E842" s="8" t="s">
        <v>1307</v>
      </c>
      <c r="F842" s="8"/>
      <c r="G842" s="8"/>
      <c r="H842" s="14">
        <v>1</v>
      </c>
      <c r="I842" s="8">
        <v>230000000</v>
      </c>
      <c r="J842" s="8" t="s">
        <v>1198</v>
      </c>
      <c r="K842" s="8" t="s">
        <v>1346</v>
      </c>
      <c r="L842" s="8" t="s">
        <v>1253</v>
      </c>
      <c r="M842" s="8" t="s">
        <v>237</v>
      </c>
      <c r="N842" s="8" t="s">
        <v>3536</v>
      </c>
      <c r="O842" s="8"/>
      <c r="P842" s="8"/>
      <c r="Q842" s="8"/>
      <c r="R842" s="5" t="s">
        <v>1886</v>
      </c>
      <c r="S842" s="5"/>
      <c r="T842" s="5"/>
      <c r="U842" s="5">
        <v>0</v>
      </c>
      <c r="V842" s="5">
        <v>0</v>
      </c>
      <c r="W842" s="5">
        <v>100</v>
      </c>
      <c r="X842" s="5"/>
      <c r="Y842" s="5" t="s">
        <v>1255</v>
      </c>
      <c r="Z842" s="5"/>
      <c r="AA842" s="10"/>
      <c r="AB842" s="10">
        <v>8500000</v>
      </c>
      <c r="AC842" s="10">
        <f t="shared" si="13"/>
        <v>9520000</v>
      </c>
      <c r="AD842" s="5"/>
      <c r="AE842" s="10"/>
      <c r="AF842" s="10"/>
      <c r="AG842" s="8" t="s">
        <v>1328</v>
      </c>
      <c r="AH842" s="8" t="s">
        <v>2722</v>
      </c>
      <c r="AI842" s="8" t="s">
        <v>2723</v>
      </c>
      <c r="AJ842" s="8"/>
      <c r="AK842" s="8"/>
      <c r="AL842" s="8"/>
    </row>
    <row r="843" spans="1:38" ht="45" customHeight="1">
      <c r="A843" s="5" t="s">
        <v>1041</v>
      </c>
      <c r="B843" s="8" t="s">
        <v>1470</v>
      </c>
      <c r="C843" s="64" t="s">
        <v>962</v>
      </c>
      <c r="D843" s="8" t="s">
        <v>962</v>
      </c>
      <c r="E843" s="8" t="s">
        <v>1307</v>
      </c>
      <c r="F843" s="8"/>
      <c r="G843" s="8"/>
      <c r="H843" s="14">
        <v>1</v>
      </c>
      <c r="I843" s="8">
        <v>230000000</v>
      </c>
      <c r="J843" s="8" t="s">
        <v>1198</v>
      </c>
      <c r="K843" s="8" t="s">
        <v>1397</v>
      </c>
      <c r="L843" s="8" t="s">
        <v>1253</v>
      </c>
      <c r="M843" s="8" t="s">
        <v>237</v>
      </c>
      <c r="N843" s="8" t="s">
        <v>3536</v>
      </c>
      <c r="O843" s="8"/>
      <c r="P843" s="8"/>
      <c r="Q843" s="8"/>
      <c r="R843" s="5" t="s">
        <v>1886</v>
      </c>
      <c r="S843" s="5"/>
      <c r="T843" s="5"/>
      <c r="U843" s="5">
        <v>0</v>
      </c>
      <c r="V843" s="5">
        <v>0</v>
      </c>
      <c r="W843" s="5">
        <v>100</v>
      </c>
      <c r="X843" s="5"/>
      <c r="Y843" s="5" t="s">
        <v>1255</v>
      </c>
      <c r="Z843" s="5"/>
      <c r="AA843" s="10"/>
      <c r="AB843" s="10">
        <v>9500000</v>
      </c>
      <c r="AC843" s="10">
        <f t="shared" si="13"/>
        <v>10640000.000000002</v>
      </c>
      <c r="AD843" s="5"/>
      <c r="AE843" s="10"/>
      <c r="AF843" s="10"/>
      <c r="AG843" s="8" t="s">
        <v>1328</v>
      </c>
      <c r="AH843" s="8" t="s">
        <v>2724</v>
      </c>
      <c r="AI843" s="8" t="s">
        <v>2725</v>
      </c>
      <c r="AJ843" s="8"/>
      <c r="AK843" s="8"/>
      <c r="AL843" s="8"/>
    </row>
    <row r="844" spans="1:38" ht="45" customHeight="1">
      <c r="A844" s="5" t="s">
        <v>1042</v>
      </c>
      <c r="B844" s="8" t="s">
        <v>2726</v>
      </c>
      <c r="C844" s="64" t="s">
        <v>1068</v>
      </c>
      <c r="D844" s="8" t="s">
        <v>1068</v>
      </c>
      <c r="E844" s="8" t="s">
        <v>1307</v>
      </c>
      <c r="F844" s="8"/>
      <c r="G844" s="8"/>
      <c r="H844" s="14">
        <v>1</v>
      </c>
      <c r="I844" s="8">
        <v>230000000</v>
      </c>
      <c r="J844" s="8" t="s">
        <v>1198</v>
      </c>
      <c r="K844" s="8" t="s">
        <v>1351</v>
      </c>
      <c r="L844" s="8" t="s">
        <v>1253</v>
      </c>
      <c r="M844" s="8" t="s">
        <v>237</v>
      </c>
      <c r="N844" s="8" t="s">
        <v>3536</v>
      </c>
      <c r="O844" s="8"/>
      <c r="P844" s="8"/>
      <c r="Q844" s="8"/>
      <c r="R844" s="5" t="s">
        <v>1886</v>
      </c>
      <c r="S844" s="5"/>
      <c r="T844" s="5"/>
      <c r="U844" s="5">
        <v>0</v>
      </c>
      <c r="V844" s="5">
        <v>0</v>
      </c>
      <c r="W844" s="5">
        <v>100</v>
      </c>
      <c r="X844" s="5"/>
      <c r="Y844" s="5" t="s">
        <v>1255</v>
      </c>
      <c r="Z844" s="5"/>
      <c r="AA844" s="10"/>
      <c r="AB844" s="10">
        <v>24200000</v>
      </c>
      <c r="AC844" s="10">
        <f t="shared" si="13"/>
        <v>27104000.000000004</v>
      </c>
      <c r="AD844" s="5"/>
      <c r="AE844" s="10"/>
      <c r="AF844" s="10"/>
      <c r="AG844" s="8" t="s">
        <v>1328</v>
      </c>
      <c r="AH844" s="8" t="s">
        <v>2727</v>
      </c>
      <c r="AI844" s="8" t="s">
        <v>2728</v>
      </c>
      <c r="AJ844" s="8"/>
      <c r="AK844" s="8"/>
      <c r="AL844" s="8"/>
    </row>
    <row r="845" spans="1:38" ht="45" customHeight="1">
      <c r="A845" s="5" t="s">
        <v>1043</v>
      </c>
      <c r="B845" s="8" t="s">
        <v>2726</v>
      </c>
      <c r="C845" s="64" t="s">
        <v>1068</v>
      </c>
      <c r="D845" s="8" t="s">
        <v>1068</v>
      </c>
      <c r="E845" s="8" t="s">
        <v>1252</v>
      </c>
      <c r="F845" s="8"/>
      <c r="G845" s="8"/>
      <c r="H845" s="14">
        <v>1</v>
      </c>
      <c r="I845" s="8">
        <v>230000000</v>
      </c>
      <c r="J845" s="8" t="s">
        <v>1198</v>
      </c>
      <c r="K845" s="8" t="s">
        <v>1482</v>
      </c>
      <c r="L845" s="8" t="s">
        <v>1253</v>
      </c>
      <c r="M845" s="8" t="s">
        <v>237</v>
      </c>
      <c r="N845" s="8" t="s">
        <v>3536</v>
      </c>
      <c r="O845" s="8"/>
      <c r="P845" s="8"/>
      <c r="Q845" s="8"/>
      <c r="R845" s="5" t="s">
        <v>1886</v>
      </c>
      <c r="S845" s="5"/>
      <c r="T845" s="5"/>
      <c r="U845" s="5">
        <v>0</v>
      </c>
      <c r="V845" s="5">
        <v>0</v>
      </c>
      <c r="W845" s="5">
        <v>100</v>
      </c>
      <c r="X845" s="5"/>
      <c r="Y845" s="5" t="s">
        <v>1255</v>
      </c>
      <c r="Z845" s="5"/>
      <c r="AA845" s="10"/>
      <c r="AB845" s="10">
        <v>7880000</v>
      </c>
      <c r="AC845" s="10">
        <f t="shared" si="13"/>
        <v>8825600</v>
      </c>
      <c r="AD845" s="5"/>
      <c r="AE845" s="10"/>
      <c r="AF845" s="10"/>
      <c r="AG845" s="8" t="s">
        <v>1328</v>
      </c>
      <c r="AH845" s="8" t="s">
        <v>2729</v>
      </c>
      <c r="AI845" s="8" t="s">
        <v>2730</v>
      </c>
      <c r="AJ845" s="8"/>
      <c r="AK845" s="8"/>
      <c r="AL845" s="8"/>
    </row>
    <row r="846" spans="1:38" ht="45" customHeight="1">
      <c r="A846" s="5" t="s">
        <v>1044</v>
      </c>
      <c r="B846" s="8" t="s">
        <v>1390</v>
      </c>
      <c r="C846" s="64" t="s">
        <v>1071</v>
      </c>
      <c r="D846" s="8" t="s">
        <v>1071</v>
      </c>
      <c r="E846" s="8" t="s">
        <v>15</v>
      </c>
      <c r="F846" s="8" t="s">
        <v>1257</v>
      </c>
      <c r="G846" s="8"/>
      <c r="H846" s="14">
        <v>1</v>
      </c>
      <c r="I846" s="8">
        <v>230000000</v>
      </c>
      <c r="J846" s="8" t="s">
        <v>1198</v>
      </c>
      <c r="K846" s="8" t="s">
        <v>1351</v>
      </c>
      <c r="L846" s="8" t="s">
        <v>1253</v>
      </c>
      <c r="M846" s="8">
        <v>230000000</v>
      </c>
      <c r="N846" s="8" t="s">
        <v>3536</v>
      </c>
      <c r="O846" s="8"/>
      <c r="P846" s="8"/>
      <c r="Q846" s="8"/>
      <c r="R846" s="5"/>
      <c r="S846" s="5" t="s">
        <v>1351</v>
      </c>
      <c r="T846" s="5" t="s">
        <v>1254</v>
      </c>
      <c r="U846" s="5">
        <v>0</v>
      </c>
      <c r="V846" s="5">
        <v>100</v>
      </c>
      <c r="W846" s="5">
        <v>0</v>
      </c>
      <c r="X846" s="5"/>
      <c r="Y846" s="5" t="s">
        <v>1255</v>
      </c>
      <c r="Z846" s="5"/>
      <c r="AA846" s="10"/>
      <c r="AB846" s="10">
        <v>1746000</v>
      </c>
      <c r="AC846" s="10">
        <f t="shared" si="13"/>
        <v>1955520.0000000002</v>
      </c>
      <c r="AD846" s="5"/>
      <c r="AE846" s="10"/>
      <c r="AF846" s="10"/>
      <c r="AG846" s="8" t="s">
        <v>1328</v>
      </c>
      <c r="AH846" s="8" t="s">
        <v>1391</v>
      </c>
      <c r="AI846" s="8" t="s">
        <v>1392</v>
      </c>
      <c r="AJ846" s="8"/>
      <c r="AK846" s="8"/>
      <c r="AL846" s="8"/>
    </row>
    <row r="847" spans="1:38" ht="45" customHeight="1">
      <c r="A847" s="5" t="s">
        <v>1045</v>
      </c>
      <c r="B847" s="8" t="s">
        <v>1393</v>
      </c>
      <c r="C847" s="64" t="s">
        <v>1075</v>
      </c>
      <c r="D847" s="8" t="s">
        <v>1075</v>
      </c>
      <c r="E847" s="8" t="s">
        <v>1252</v>
      </c>
      <c r="F847" s="8"/>
      <c r="G847" s="8" t="s">
        <v>1297</v>
      </c>
      <c r="H847" s="14">
        <v>1</v>
      </c>
      <c r="I847" s="8">
        <v>230000000</v>
      </c>
      <c r="J847" s="8" t="s">
        <v>1198</v>
      </c>
      <c r="K847" s="8" t="s">
        <v>1351</v>
      </c>
      <c r="L847" s="8" t="s">
        <v>1253</v>
      </c>
      <c r="M847" s="8">
        <v>230000000</v>
      </c>
      <c r="N847" s="8" t="s">
        <v>3536</v>
      </c>
      <c r="O847" s="8"/>
      <c r="P847" s="8"/>
      <c r="Q847" s="8"/>
      <c r="R847" s="5"/>
      <c r="S847" s="5" t="s">
        <v>1351</v>
      </c>
      <c r="T847" s="5" t="s">
        <v>1254</v>
      </c>
      <c r="U847" s="5">
        <v>0</v>
      </c>
      <c r="V847" s="5">
        <v>100</v>
      </c>
      <c r="W847" s="5">
        <v>0</v>
      </c>
      <c r="X847" s="5"/>
      <c r="Y847" s="5" t="s">
        <v>1255</v>
      </c>
      <c r="Z847" s="5"/>
      <c r="AA847" s="10"/>
      <c r="AB847" s="10">
        <v>5236000</v>
      </c>
      <c r="AC847" s="10">
        <f t="shared" si="13"/>
        <v>5864320.0000000009</v>
      </c>
      <c r="AD847" s="5"/>
      <c r="AE847" s="10"/>
      <c r="AF847" s="10"/>
      <c r="AG847" s="8" t="s">
        <v>1328</v>
      </c>
      <c r="AH847" s="8" t="s">
        <v>1394</v>
      </c>
      <c r="AI847" s="8" t="s">
        <v>1395</v>
      </c>
      <c r="AJ847" s="8"/>
      <c r="AK847" s="8"/>
      <c r="AL847" s="8"/>
    </row>
    <row r="848" spans="1:38" ht="45" customHeight="1">
      <c r="A848" s="5" t="s">
        <v>1046</v>
      </c>
      <c r="B848" s="8" t="s">
        <v>1396</v>
      </c>
      <c r="C848" s="64" t="s">
        <v>1073</v>
      </c>
      <c r="D848" s="8" t="s">
        <v>1073</v>
      </c>
      <c r="E848" s="8" t="s">
        <v>1252</v>
      </c>
      <c r="F848" s="8"/>
      <c r="G848" s="8"/>
      <c r="H848" s="14">
        <v>1</v>
      </c>
      <c r="I848" s="8">
        <v>230000000</v>
      </c>
      <c r="J848" s="8" t="s">
        <v>1198</v>
      </c>
      <c r="K848" s="8" t="s">
        <v>1346</v>
      </c>
      <c r="L848" s="8" t="s">
        <v>1253</v>
      </c>
      <c r="M848" s="8">
        <v>230000000</v>
      </c>
      <c r="N848" s="8" t="s">
        <v>3536</v>
      </c>
      <c r="O848" s="8"/>
      <c r="P848" s="8"/>
      <c r="Q848" s="8"/>
      <c r="R848" s="5"/>
      <c r="S848" s="5" t="s">
        <v>1397</v>
      </c>
      <c r="T848" s="5" t="s">
        <v>1254</v>
      </c>
      <c r="U848" s="5">
        <v>0</v>
      </c>
      <c r="V848" s="5">
        <v>100</v>
      </c>
      <c r="W848" s="5">
        <v>0</v>
      </c>
      <c r="X848" s="5"/>
      <c r="Y848" s="5" t="s">
        <v>1255</v>
      </c>
      <c r="Z848" s="5"/>
      <c r="AA848" s="10"/>
      <c r="AB848" s="10">
        <v>4000000</v>
      </c>
      <c r="AC848" s="10">
        <f t="shared" si="13"/>
        <v>4480000</v>
      </c>
      <c r="AD848" s="5"/>
      <c r="AE848" s="10"/>
      <c r="AF848" s="10"/>
      <c r="AG848" s="8" t="s">
        <v>1328</v>
      </c>
      <c r="AH848" s="8" t="s">
        <v>1398</v>
      </c>
      <c r="AI848" s="8" t="s">
        <v>1399</v>
      </c>
      <c r="AJ848" s="8"/>
      <c r="AK848" s="8"/>
      <c r="AL848" s="8"/>
    </row>
    <row r="849" spans="1:38" ht="45" customHeight="1">
      <c r="A849" s="5" t="s">
        <v>1047</v>
      </c>
      <c r="B849" s="8" t="s">
        <v>1400</v>
      </c>
      <c r="C849" s="64" t="s">
        <v>1077</v>
      </c>
      <c r="D849" s="8" t="s">
        <v>1077</v>
      </c>
      <c r="E849" s="8" t="s">
        <v>1307</v>
      </c>
      <c r="F849" s="8"/>
      <c r="G849" s="8"/>
      <c r="H849" s="14">
        <v>1</v>
      </c>
      <c r="I849" s="8">
        <v>230000000</v>
      </c>
      <c r="J849" s="8" t="s">
        <v>1198</v>
      </c>
      <c r="K849" s="8" t="s">
        <v>1346</v>
      </c>
      <c r="L849" s="8" t="s">
        <v>1253</v>
      </c>
      <c r="M849" s="8">
        <v>230000000</v>
      </c>
      <c r="N849" s="8" t="s">
        <v>3536</v>
      </c>
      <c r="O849" s="8"/>
      <c r="P849" s="8"/>
      <c r="Q849" s="8"/>
      <c r="R849" s="5"/>
      <c r="S849" s="5" t="s">
        <v>1397</v>
      </c>
      <c r="T849" s="5" t="s">
        <v>1254</v>
      </c>
      <c r="U849" s="5">
        <v>0</v>
      </c>
      <c r="V849" s="5">
        <v>100</v>
      </c>
      <c r="W849" s="5">
        <v>0</v>
      </c>
      <c r="X849" s="5"/>
      <c r="Y849" s="5" t="s">
        <v>1255</v>
      </c>
      <c r="Z849" s="5"/>
      <c r="AA849" s="10"/>
      <c r="AB849" s="10">
        <v>24643000</v>
      </c>
      <c r="AC849" s="10">
        <f t="shared" si="13"/>
        <v>27600160.000000004</v>
      </c>
      <c r="AD849" s="5"/>
      <c r="AE849" s="10"/>
      <c r="AF849" s="10"/>
      <c r="AG849" s="8" t="s">
        <v>1328</v>
      </c>
      <c r="AH849" s="8" t="s">
        <v>1401</v>
      </c>
      <c r="AI849" s="8" t="s">
        <v>1402</v>
      </c>
      <c r="AJ849" s="8"/>
      <c r="AK849" s="8"/>
      <c r="AL849" s="8"/>
    </row>
    <row r="850" spans="1:38" ht="45" customHeight="1">
      <c r="A850" s="5" t="s">
        <v>1049</v>
      </c>
      <c r="B850" s="8" t="s">
        <v>1403</v>
      </c>
      <c r="C850" s="64" t="s">
        <v>1055</v>
      </c>
      <c r="D850" s="8" t="s">
        <v>1055</v>
      </c>
      <c r="E850" s="8" t="s">
        <v>15</v>
      </c>
      <c r="F850" s="8" t="s">
        <v>1257</v>
      </c>
      <c r="G850" s="8"/>
      <c r="H850" s="14">
        <v>1</v>
      </c>
      <c r="I850" s="8">
        <v>230000000</v>
      </c>
      <c r="J850" s="8" t="s">
        <v>1198</v>
      </c>
      <c r="K850" s="8" t="s">
        <v>1346</v>
      </c>
      <c r="L850" s="8" t="s">
        <v>1253</v>
      </c>
      <c r="M850" s="8">
        <v>230000000</v>
      </c>
      <c r="N850" s="8" t="s">
        <v>3536</v>
      </c>
      <c r="O850" s="8"/>
      <c r="P850" s="8"/>
      <c r="Q850" s="8"/>
      <c r="R850" s="5"/>
      <c r="S850" s="5" t="s">
        <v>1397</v>
      </c>
      <c r="T850" s="5" t="s">
        <v>1254</v>
      </c>
      <c r="U850" s="5">
        <v>0</v>
      </c>
      <c r="V850" s="5">
        <v>100</v>
      </c>
      <c r="W850" s="5">
        <v>0</v>
      </c>
      <c r="X850" s="5"/>
      <c r="Y850" s="5" t="s">
        <v>1255</v>
      </c>
      <c r="Z850" s="5"/>
      <c r="AA850" s="10"/>
      <c r="AB850" s="10">
        <v>1560000</v>
      </c>
      <c r="AC850" s="10">
        <f t="shared" ref="AC850:AC912" si="14">AB850*1.12</f>
        <v>1747200.0000000002</v>
      </c>
      <c r="AD850" s="5"/>
      <c r="AE850" s="10"/>
      <c r="AF850" s="10"/>
      <c r="AG850" s="8" t="s">
        <v>1328</v>
      </c>
      <c r="AH850" s="8" t="s">
        <v>1404</v>
      </c>
      <c r="AI850" s="8" t="s">
        <v>1405</v>
      </c>
      <c r="AJ850" s="8"/>
      <c r="AK850" s="8"/>
      <c r="AL850" s="8"/>
    </row>
    <row r="851" spans="1:38" ht="45" customHeight="1">
      <c r="A851" s="5" t="s">
        <v>1050</v>
      </c>
      <c r="B851" s="8" t="s">
        <v>1406</v>
      </c>
      <c r="C851" s="64" t="s">
        <v>1407</v>
      </c>
      <c r="D851" s="8" t="s">
        <v>1407</v>
      </c>
      <c r="E851" s="8" t="s">
        <v>1252</v>
      </c>
      <c r="F851" s="8"/>
      <c r="G851" s="8"/>
      <c r="H851" s="14">
        <v>1</v>
      </c>
      <c r="I851" s="8">
        <v>230000000</v>
      </c>
      <c r="J851" s="8" t="s">
        <v>1198</v>
      </c>
      <c r="K851" s="8" t="s">
        <v>1346</v>
      </c>
      <c r="L851" s="8" t="s">
        <v>1253</v>
      </c>
      <c r="M851" s="8">
        <v>230000000</v>
      </c>
      <c r="N851" s="8" t="s">
        <v>3536</v>
      </c>
      <c r="O851" s="8"/>
      <c r="P851" s="8"/>
      <c r="Q851" s="8"/>
      <c r="R851" s="5"/>
      <c r="S851" s="5" t="s">
        <v>1397</v>
      </c>
      <c r="T851" s="5" t="s">
        <v>1254</v>
      </c>
      <c r="U851" s="5">
        <v>0</v>
      </c>
      <c r="V851" s="5">
        <v>100</v>
      </c>
      <c r="W851" s="5">
        <v>0</v>
      </c>
      <c r="X851" s="5"/>
      <c r="Y851" s="5" t="s">
        <v>1255</v>
      </c>
      <c r="Z851" s="5"/>
      <c r="AA851" s="10"/>
      <c r="AB851" s="10">
        <v>3920000</v>
      </c>
      <c r="AC851" s="10">
        <f t="shared" si="14"/>
        <v>4390400</v>
      </c>
      <c r="AD851" s="5"/>
      <c r="AE851" s="10"/>
      <c r="AF851" s="10"/>
      <c r="AG851" s="8" t="s">
        <v>1328</v>
      </c>
      <c r="AH851" s="8" t="s">
        <v>1408</v>
      </c>
      <c r="AI851" s="8" t="s">
        <v>1409</v>
      </c>
      <c r="AJ851" s="8"/>
      <c r="AK851" s="8"/>
      <c r="AL851" s="8"/>
    </row>
    <row r="852" spans="1:38" ht="45" customHeight="1">
      <c r="A852" s="5" t="s">
        <v>1051</v>
      </c>
      <c r="B852" s="8" t="s">
        <v>1396</v>
      </c>
      <c r="C852" s="64" t="s">
        <v>1073</v>
      </c>
      <c r="D852" s="8" t="s">
        <v>1073</v>
      </c>
      <c r="E852" s="8" t="s">
        <v>1252</v>
      </c>
      <c r="F852" s="8"/>
      <c r="G852" s="8"/>
      <c r="H852" s="14">
        <v>1</v>
      </c>
      <c r="I852" s="8">
        <v>230000000</v>
      </c>
      <c r="J852" s="8" t="s">
        <v>1198</v>
      </c>
      <c r="K852" s="8" t="s">
        <v>1397</v>
      </c>
      <c r="L852" s="8" t="s">
        <v>1253</v>
      </c>
      <c r="M852" s="8">
        <v>230000000</v>
      </c>
      <c r="N852" s="8" t="s">
        <v>3536</v>
      </c>
      <c r="O852" s="8"/>
      <c r="P852" s="8"/>
      <c r="Q852" s="8"/>
      <c r="R852" s="5"/>
      <c r="S852" s="5" t="s">
        <v>1397</v>
      </c>
      <c r="T852" s="5" t="s">
        <v>1254</v>
      </c>
      <c r="U852" s="5">
        <v>0</v>
      </c>
      <c r="V852" s="5">
        <v>100</v>
      </c>
      <c r="W852" s="5">
        <v>0</v>
      </c>
      <c r="X852" s="5"/>
      <c r="Y852" s="5" t="s">
        <v>1255</v>
      </c>
      <c r="Z852" s="5"/>
      <c r="AA852" s="10"/>
      <c r="AB852" s="10">
        <v>2899000</v>
      </c>
      <c r="AC852" s="10">
        <f t="shared" si="14"/>
        <v>3246880.0000000005</v>
      </c>
      <c r="AD852" s="5"/>
      <c r="AE852" s="10"/>
      <c r="AF852" s="10"/>
      <c r="AG852" s="8" t="s">
        <v>1328</v>
      </c>
      <c r="AH852" s="8" t="s">
        <v>1410</v>
      </c>
      <c r="AI852" s="8" t="s">
        <v>1088</v>
      </c>
      <c r="AJ852" s="8"/>
      <c r="AK852" s="8"/>
      <c r="AL852" s="8"/>
    </row>
    <row r="853" spans="1:38" ht="45" customHeight="1">
      <c r="A853" s="5" t="s">
        <v>1053</v>
      </c>
      <c r="B853" s="8" t="s">
        <v>1396</v>
      </c>
      <c r="C853" s="64" t="s">
        <v>1073</v>
      </c>
      <c r="D853" s="8" t="s">
        <v>1073</v>
      </c>
      <c r="E853" s="8" t="s">
        <v>1252</v>
      </c>
      <c r="F853" s="8"/>
      <c r="G853" s="8"/>
      <c r="H853" s="14">
        <v>1</v>
      </c>
      <c r="I853" s="8">
        <v>230000000</v>
      </c>
      <c r="J853" s="8" t="s">
        <v>1198</v>
      </c>
      <c r="K853" s="8" t="s">
        <v>1346</v>
      </c>
      <c r="L853" s="8" t="s">
        <v>1253</v>
      </c>
      <c r="M853" s="8">
        <v>230000000</v>
      </c>
      <c r="N853" s="8" t="s">
        <v>3536</v>
      </c>
      <c r="O853" s="8"/>
      <c r="P853" s="8"/>
      <c r="Q853" s="8"/>
      <c r="R853" s="5"/>
      <c r="S853" s="5" t="s">
        <v>1397</v>
      </c>
      <c r="T853" s="5" t="s">
        <v>1254</v>
      </c>
      <c r="U853" s="5">
        <v>0</v>
      </c>
      <c r="V853" s="5">
        <v>100</v>
      </c>
      <c r="W853" s="5">
        <v>0</v>
      </c>
      <c r="X853" s="5"/>
      <c r="Y853" s="5" t="s">
        <v>1255</v>
      </c>
      <c r="Z853" s="5"/>
      <c r="AA853" s="10"/>
      <c r="AB853" s="10">
        <v>4421000</v>
      </c>
      <c r="AC853" s="10">
        <f t="shared" si="14"/>
        <v>4951520.0000000009</v>
      </c>
      <c r="AD853" s="5"/>
      <c r="AE853" s="10"/>
      <c r="AF853" s="10"/>
      <c r="AG853" s="8" t="s">
        <v>1328</v>
      </c>
      <c r="AH853" s="8" t="s">
        <v>1411</v>
      </c>
      <c r="AI853" s="8" t="s">
        <v>1412</v>
      </c>
      <c r="AJ853" s="8"/>
      <c r="AK853" s="8"/>
      <c r="AL853" s="8"/>
    </row>
    <row r="854" spans="1:38" ht="45" customHeight="1">
      <c r="A854" s="5" t="s">
        <v>1054</v>
      </c>
      <c r="B854" s="8" t="s">
        <v>1413</v>
      </c>
      <c r="C854" s="64" t="s">
        <v>1414</v>
      </c>
      <c r="D854" s="8" t="s">
        <v>1415</v>
      </c>
      <c r="E854" s="8" t="s">
        <v>15</v>
      </c>
      <c r="F854" s="8" t="s">
        <v>1257</v>
      </c>
      <c r="G854" s="8"/>
      <c r="H854" s="14">
        <v>1</v>
      </c>
      <c r="I854" s="8">
        <v>230000000</v>
      </c>
      <c r="J854" s="8" t="s">
        <v>1198</v>
      </c>
      <c r="K854" s="8" t="s">
        <v>1346</v>
      </c>
      <c r="L854" s="8" t="s">
        <v>1253</v>
      </c>
      <c r="M854" s="8">
        <v>230000000</v>
      </c>
      <c r="N854" s="8" t="s">
        <v>3536</v>
      </c>
      <c r="O854" s="8"/>
      <c r="P854" s="8"/>
      <c r="Q854" s="8"/>
      <c r="R854" s="5"/>
      <c r="S854" s="5" t="s">
        <v>1397</v>
      </c>
      <c r="T854" s="5" t="s">
        <v>1254</v>
      </c>
      <c r="U854" s="5">
        <v>0</v>
      </c>
      <c r="V854" s="5">
        <v>100</v>
      </c>
      <c r="W854" s="5">
        <v>0</v>
      </c>
      <c r="X854" s="5"/>
      <c r="Y854" s="5" t="s">
        <v>1255</v>
      </c>
      <c r="Z854" s="5"/>
      <c r="AA854" s="10"/>
      <c r="AB854" s="10">
        <v>1892000</v>
      </c>
      <c r="AC854" s="10">
        <f t="shared" si="14"/>
        <v>2119040</v>
      </c>
      <c r="AD854" s="5"/>
      <c r="AE854" s="10"/>
      <c r="AF854" s="10"/>
      <c r="AG854" s="8" t="s">
        <v>1328</v>
      </c>
      <c r="AH854" s="8" t="s">
        <v>1416</v>
      </c>
      <c r="AI854" s="8" t="s">
        <v>1417</v>
      </c>
      <c r="AJ854" s="8"/>
      <c r="AK854" s="8"/>
      <c r="AL854" s="8"/>
    </row>
    <row r="855" spans="1:38" ht="16.2" customHeight="1">
      <c r="A855" s="5" t="s">
        <v>1057</v>
      </c>
      <c r="B855" s="8" t="s">
        <v>1418</v>
      </c>
      <c r="C855" s="64" t="s">
        <v>1419</v>
      </c>
      <c r="D855" s="8" t="s">
        <v>1419</v>
      </c>
      <c r="E855" s="8" t="s">
        <v>15</v>
      </c>
      <c r="F855" s="8" t="s">
        <v>1257</v>
      </c>
      <c r="G855" s="8"/>
      <c r="H855" s="14">
        <v>1</v>
      </c>
      <c r="I855" s="8">
        <v>230000000</v>
      </c>
      <c r="J855" s="8" t="s">
        <v>1198</v>
      </c>
      <c r="K855" s="8" t="s">
        <v>1365</v>
      </c>
      <c r="L855" s="8" t="s">
        <v>1253</v>
      </c>
      <c r="M855" s="8">
        <v>230000000</v>
      </c>
      <c r="N855" s="8" t="s">
        <v>3536</v>
      </c>
      <c r="O855" s="8"/>
      <c r="P855" s="8"/>
      <c r="Q855" s="8"/>
      <c r="R855" s="5"/>
      <c r="S855" s="5" t="s">
        <v>1346</v>
      </c>
      <c r="T855" s="5" t="s">
        <v>1254</v>
      </c>
      <c r="U855" s="5">
        <v>0</v>
      </c>
      <c r="V855" s="5">
        <v>100</v>
      </c>
      <c r="W855" s="5">
        <v>0</v>
      </c>
      <c r="X855" s="5"/>
      <c r="Y855" s="5" t="s">
        <v>1255</v>
      </c>
      <c r="Z855" s="5"/>
      <c r="AA855" s="10"/>
      <c r="AB855" s="10">
        <v>1403000</v>
      </c>
      <c r="AC855" s="10">
        <f t="shared" si="14"/>
        <v>1571360.0000000002</v>
      </c>
      <c r="AD855" s="5"/>
      <c r="AE855" s="10"/>
      <c r="AF855" s="10"/>
      <c r="AG855" s="8" t="s">
        <v>1328</v>
      </c>
      <c r="AH855" s="8" t="s">
        <v>1420</v>
      </c>
      <c r="AI855" s="8" t="s">
        <v>1421</v>
      </c>
      <c r="AJ855" s="8"/>
      <c r="AK855" s="8"/>
      <c r="AL855" s="8"/>
    </row>
    <row r="856" spans="1:38" ht="45" customHeight="1">
      <c r="A856" s="5" t="s">
        <v>1058</v>
      </c>
      <c r="B856" s="8" t="s">
        <v>1396</v>
      </c>
      <c r="C856" s="64" t="s">
        <v>1073</v>
      </c>
      <c r="D856" s="8" t="s">
        <v>1073</v>
      </c>
      <c r="E856" s="8" t="s">
        <v>1307</v>
      </c>
      <c r="F856" s="8"/>
      <c r="G856" s="8"/>
      <c r="H856" s="14">
        <v>1</v>
      </c>
      <c r="I856" s="8">
        <v>230000000</v>
      </c>
      <c r="J856" s="8" t="s">
        <v>1198</v>
      </c>
      <c r="K856" s="8" t="s">
        <v>1346</v>
      </c>
      <c r="L856" s="8" t="s">
        <v>1253</v>
      </c>
      <c r="M856" s="8">
        <v>230000000</v>
      </c>
      <c r="N856" s="8" t="s">
        <v>3536</v>
      </c>
      <c r="O856" s="8"/>
      <c r="P856" s="8"/>
      <c r="Q856" s="8"/>
      <c r="R856" s="5"/>
      <c r="S856" s="5" t="s">
        <v>1397</v>
      </c>
      <c r="T856" s="5" t="s">
        <v>1254</v>
      </c>
      <c r="U856" s="5">
        <v>0</v>
      </c>
      <c r="V856" s="5">
        <v>100</v>
      </c>
      <c r="W856" s="5">
        <v>0</v>
      </c>
      <c r="X856" s="5"/>
      <c r="Y856" s="5" t="s">
        <v>1255</v>
      </c>
      <c r="Z856" s="5"/>
      <c r="AA856" s="10"/>
      <c r="AB856" s="10">
        <v>60626000</v>
      </c>
      <c r="AC856" s="10">
        <f t="shared" si="14"/>
        <v>67901120</v>
      </c>
      <c r="AD856" s="5"/>
      <c r="AE856" s="10"/>
      <c r="AF856" s="10"/>
      <c r="AG856" s="8" t="s">
        <v>1328</v>
      </c>
      <c r="AH856" s="8" t="s">
        <v>1422</v>
      </c>
      <c r="AI856" s="8" t="s">
        <v>1423</v>
      </c>
      <c r="AJ856" s="8"/>
      <c r="AK856" s="8"/>
      <c r="AL856" s="8"/>
    </row>
    <row r="857" spans="1:38" ht="45" customHeight="1">
      <c r="A857" s="5" t="s">
        <v>1060</v>
      </c>
      <c r="B857" s="8" t="s">
        <v>1360</v>
      </c>
      <c r="C857" s="64" t="s">
        <v>1059</v>
      </c>
      <c r="D857" s="8" t="s">
        <v>1059</v>
      </c>
      <c r="E857" s="8" t="s">
        <v>15</v>
      </c>
      <c r="F857" s="8" t="s">
        <v>1331</v>
      </c>
      <c r="G857" s="8"/>
      <c r="H857" s="14">
        <v>1</v>
      </c>
      <c r="I857" s="8" t="s">
        <v>237</v>
      </c>
      <c r="J857" s="8" t="s">
        <v>1874</v>
      </c>
      <c r="K857" s="8" t="s">
        <v>1336</v>
      </c>
      <c r="L857" s="8" t="s">
        <v>1253</v>
      </c>
      <c r="M857" s="8" t="s">
        <v>237</v>
      </c>
      <c r="N857" s="8" t="s">
        <v>3536</v>
      </c>
      <c r="O857" s="8"/>
      <c r="P857" s="8"/>
      <c r="Q857" s="8"/>
      <c r="R857" s="5"/>
      <c r="S857" s="5" t="s">
        <v>1351</v>
      </c>
      <c r="T857" s="5" t="s">
        <v>1365</v>
      </c>
      <c r="U857" s="5">
        <v>100</v>
      </c>
      <c r="V857" s="5">
        <v>0</v>
      </c>
      <c r="W857" s="5">
        <v>0</v>
      </c>
      <c r="X857" s="5"/>
      <c r="Y857" s="5" t="s">
        <v>1255</v>
      </c>
      <c r="Z857" s="5"/>
      <c r="AA857" s="10"/>
      <c r="AB857" s="10">
        <v>1400000</v>
      </c>
      <c r="AC857" s="10">
        <f t="shared" si="14"/>
        <v>1568000.0000000002</v>
      </c>
      <c r="AD857" s="5"/>
      <c r="AE857" s="10"/>
      <c r="AF857" s="10"/>
      <c r="AG857" s="8" t="s">
        <v>1328</v>
      </c>
      <c r="AH857" s="8" t="s">
        <v>1902</v>
      </c>
      <c r="AI857" s="8" t="s">
        <v>1106</v>
      </c>
      <c r="AJ857" s="8"/>
      <c r="AK857" s="8"/>
      <c r="AL857" s="8"/>
    </row>
    <row r="858" spans="1:38" ht="45" customHeight="1">
      <c r="A858" s="5" t="s">
        <v>1061</v>
      </c>
      <c r="B858" s="8" t="s">
        <v>1360</v>
      </c>
      <c r="C858" s="64" t="s">
        <v>1059</v>
      </c>
      <c r="D858" s="8" t="s">
        <v>1059</v>
      </c>
      <c r="E858" s="8" t="s">
        <v>15</v>
      </c>
      <c r="F858" s="8" t="s">
        <v>1331</v>
      </c>
      <c r="G858" s="8"/>
      <c r="H858" s="14">
        <v>1</v>
      </c>
      <c r="I858" s="8" t="s">
        <v>237</v>
      </c>
      <c r="J858" s="8" t="s">
        <v>1874</v>
      </c>
      <c r="K858" s="8" t="s">
        <v>1336</v>
      </c>
      <c r="L858" s="8" t="s">
        <v>1253</v>
      </c>
      <c r="M858" s="8" t="s">
        <v>237</v>
      </c>
      <c r="N858" s="8" t="s">
        <v>3536</v>
      </c>
      <c r="O858" s="8"/>
      <c r="P858" s="8"/>
      <c r="Q858" s="8"/>
      <c r="R858" s="5"/>
      <c r="S858" s="5" t="s">
        <v>1351</v>
      </c>
      <c r="T858" s="5" t="s">
        <v>1365</v>
      </c>
      <c r="U858" s="5">
        <v>100</v>
      </c>
      <c r="V858" s="5">
        <v>0</v>
      </c>
      <c r="W858" s="5">
        <v>0</v>
      </c>
      <c r="X858" s="5"/>
      <c r="Y858" s="5" t="s">
        <v>1255</v>
      </c>
      <c r="Z858" s="5"/>
      <c r="AA858" s="10"/>
      <c r="AB858" s="10">
        <v>2834933.93</v>
      </c>
      <c r="AC858" s="10">
        <f t="shared" si="14"/>
        <v>3175126.0016000005</v>
      </c>
      <c r="AD858" s="5"/>
      <c r="AE858" s="10"/>
      <c r="AF858" s="10"/>
      <c r="AG858" s="8" t="s">
        <v>1328</v>
      </c>
      <c r="AH858" s="8" t="s">
        <v>1903</v>
      </c>
      <c r="AI858" s="8" t="s">
        <v>1108</v>
      </c>
      <c r="AJ858" s="8"/>
      <c r="AK858" s="8"/>
      <c r="AL858" s="8"/>
    </row>
    <row r="859" spans="1:38" ht="45" customHeight="1">
      <c r="A859" s="5" t="s">
        <v>1062</v>
      </c>
      <c r="B859" s="8" t="s">
        <v>1360</v>
      </c>
      <c r="C859" s="64" t="s">
        <v>1059</v>
      </c>
      <c r="D859" s="8" t="s">
        <v>1059</v>
      </c>
      <c r="E859" s="8" t="s">
        <v>15</v>
      </c>
      <c r="F859" s="8" t="s">
        <v>1331</v>
      </c>
      <c r="G859" s="8"/>
      <c r="H859" s="14">
        <v>1</v>
      </c>
      <c r="I859" s="8" t="s">
        <v>237</v>
      </c>
      <c r="J859" s="8" t="s">
        <v>1874</v>
      </c>
      <c r="K859" s="8" t="s">
        <v>1336</v>
      </c>
      <c r="L859" s="8" t="s">
        <v>1253</v>
      </c>
      <c r="M859" s="8" t="s">
        <v>237</v>
      </c>
      <c r="N859" s="8" t="s">
        <v>3536</v>
      </c>
      <c r="O859" s="8"/>
      <c r="P859" s="8"/>
      <c r="Q859" s="8"/>
      <c r="R859" s="5"/>
      <c r="S859" s="5" t="s">
        <v>1351</v>
      </c>
      <c r="T859" s="5" t="s">
        <v>1365</v>
      </c>
      <c r="U859" s="5">
        <v>0</v>
      </c>
      <c r="V859" s="5">
        <v>0</v>
      </c>
      <c r="W859" s="5">
        <v>100</v>
      </c>
      <c r="X859" s="5"/>
      <c r="Y859" s="5" t="s">
        <v>1255</v>
      </c>
      <c r="Z859" s="5"/>
      <c r="AA859" s="10"/>
      <c r="AB859" s="10">
        <v>1934742.6</v>
      </c>
      <c r="AC859" s="10">
        <f t="shared" si="14"/>
        <v>2166911.7120000003</v>
      </c>
      <c r="AD859" s="5"/>
      <c r="AE859" s="10"/>
      <c r="AF859" s="10"/>
      <c r="AG859" s="8" t="s">
        <v>1328</v>
      </c>
      <c r="AH859" s="8" t="s">
        <v>1904</v>
      </c>
      <c r="AI859" s="8" t="s">
        <v>1905</v>
      </c>
      <c r="AJ859" s="8"/>
      <c r="AK859" s="8"/>
      <c r="AL859" s="8"/>
    </row>
    <row r="860" spans="1:38" ht="45" customHeight="1">
      <c r="A860" s="5" t="s">
        <v>1063</v>
      </c>
      <c r="B860" s="8" t="s">
        <v>1377</v>
      </c>
      <c r="C860" s="64" t="s">
        <v>1027</v>
      </c>
      <c r="D860" s="8" t="s">
        <v>1027</v>
      </c>
      <c r="E860" s="8" t="s">
        <v>1252</v>
      </c>
      <c r="F860" s="8"/>
      <c r="G860" s="8"/>
      <c r="H860" s="14">
        <v>1</v>
      </c>
      <c r="I860" s="8" t="s">
        <v>237</v>
      </c>
      <c r="J860" s="8" t="s">
        <v>1874</v>
      </c>
      <c r="K860" s="8" t="s">
        <v>1365</v>
      </c>
      <c r="L860" s="8" t="s">
        <v>1253</v>
      </c>
      <c r="M860" s="8" t="s">
        <v>237</v>
      </c>
      <c r="N860" s="8" t="s">
        <v>3536</v>
      </c>
      <c r="O860" s="8"/>
      <c r="P860" s="8"/>
      <c r="Q860" s="8"/>
      <c r="R860" s="5" t="s">
        <v>1254</v>
      </c>
      <c r="S860" s="5"/>
      <c r="T860" s="5"/>
      <c r="U860" s="5">
        <v>100</v>
      </c>
      <c r="V860" s="5">
        <v>0</v>
      </c>
      <c r="W860" s="5">
        <v>0</v>
      </c>
      <c r="X860" s="5"/>
      <c r="Y860" s="5" t="s">
        <v>1255</v>
      </c>
      <c r="Z860" s="5"/>
      <c r="AA860" s="10"/>
      <c r="AB860" s="10">
        <v>5114000</v>
      </c>
      <c r="AC860" s="10">
        <f t="shared" si="14"/>
        <v>5727680.0000000009</v>
      </c>
      <c r="AD860" s="5"/>
      <c r="AE860" s="10"/>
      <c r="AF860" s="10"/>
      <c r="AG860" s="8" t="s">
        <v>1328</v>
      </c>
      <c r="AH860" s="8" t="s">
        <v>1906</v>
      </c>
      <c r="AI860" s="8" t="s">
        <v>1097</v>
      </c>
      <c r="AJ860" s="8"/>
      <c r="AK860" s="8"/>
      <c r="AL860" s="8"/>
    </row>
    <row r="861" spans="1:38" ht="45" customHeight="1">
      <c r="A861" s="5" t="s">
        <v>1064</v>
      </c>
      <c r="B861" s="21" t="s">
        <v>1907</v>
      </c>
      <c r="C861" s="65" t="s">
        <v>1908</v>
      </c>
      <c r="D861" s="21" t="s">
        <v>1908</v>
      </c>
      <c r="E861" s="8" t="s">
        <v>1252</v>
      </c>
      <c r="F861" s="21"/>
      <c r="G861" s="21"/>
      <c r="H861" s="14">
        <v>1</v>
      </c>
      <c r="I861" s="21" t="s">
        <v>237</v>
      </c>
      <c r="J861" s="21" t="s">
        <v>1874</v>
      </c>
      <c r="K861" s="21" t="s">
        <v>1323</v>
      </c>
      <c r="L861" s="21" t="s">
        <v>1253</v>
      </c>
      <c r="M861" s="21" t="s">
        <v>237</v>
      </c>
      <c r="N861" s="8" t="s">
        <v>3536</v>
      </c>
      <c r="O861" s="21"/>
      <c r="P861" s="21"/>
      <c r="Q861" s="21"/>
      <c r="R861" s="22" t="s">
        <v>1254</v>
      </c>
      <c r="S861" s="22"/>
      <c r="T861" s="22"/>
      <c r="U861" s="22">
        <v>100</v>
      </c>
      <c r="V861" s="5">
        <v>0</v>
      </c>
      <c r="W861" s="5">
        <v>0</v>
      </c>
      <c r="X861" s="22"/>
      <c r="Y861" s="22" t="s">
        <v>1255</v>
      </c>
      <c r="Z861" s="22"/>
      <c r="AA861" s="19"/>
      <c r="AB861" s="19">
        <v>7000000</v>
      </c>
      <c r="AC861" s="10">
        <f t="shared" si="14"/>
        <v>7840000.0000000009</v>
      </c>
      <c r="AD861" s="22"/>
      <c r="AE861" s="19"/>
      <c r="AF861" s="19"/>
      <c r="AG861" s="21" t="s">
        <v>1328</v>
      </c>
      <c r="AH861" s="21" t="s">
        <v>1909</v>
      </c>
      <c r="AI861" s="21" t="s">
        <v>1910</v>
      </c>
      <c r="AJ861" s="21"/>
      <c r="AK861" s="21"/>
      <c r="AL861" s="21"/>
    </row>
    <row r="862" spans="1:38" ht="45" customHeight="1">
      <c r="A862" s="5" t="s">
        <v>1065</v>
      </c>
      <c r="B862" s="8" t="s">
        <v>1911</v>
      </c>
      <c r="C862" s="64" t="s">
        <v>1197</v>
      </c>
      <c r="D862" s="8" t="s">
        <v>1197</v>
      </c>
      <c r="E862" s="8" t="s">
        <v>15</v>
      </c>
      <c r="F862" s="8" t="s">
        <v>1257</v>
      </c>
      <c r="G862" s="8"/>
      <c r="H862" s="14">
        <v>1</v>
      </c>
      <c r="I862" s="8" t="s">
        <v>237</v>
      </c>
      <c r="J862" s="8" t="s">
        <v>1874</v>
      </c>
      <c r="K862" s="8" t="s">
        <v>1323</v>
      </c>
      <c r="L862" s="8" t="s">
        <v>1253</v>
      </c>
      <c r="M862" s="8" t="s">
        <v>237</v>
      </c>
      <c r="N862" s="8" t="s">
        <v>3536</v>
      </c>
      <c r="O862" s="8"/>
      <c r="P862" s="8"/>
      <c r="Q862" s="8"/>
      <c r="R862" s="5" t="s">
        <v>1254</v>
      </c>
      <c r="S862" s="5"/>
      <c r="T862" s="5"/>
      <c r="U862" s="5">
        <v>100</v>
      </c>
      <c r="V862" s="5">
        <v>0</v>
      </c>
      <c r="W862" s="5">
        <v>0</v>
      </c>
      <c r="X862" s="5"/>
      <c r="Y862" s="5" t="s">
        <v>1255</v>
      </c>
      <c r="Z862" s="5"/>
      <c r="AA862" s="10"/>
      <c r="AB862" s="10">
        <v>2200000</v>
      </c>
      <c r="AC862" s="10">
        <f t="shared" si="14"/>
        <v>2464000.0000000005</v>
      </c>
      <c r="AD862" s="5"/>
      <c r="AE862" s="10"/>
      <c r="AF862" s="10"/>
      <c r="AG862" s="8" t="s">
        <v>1328</v>
      </c>
      <c r="AH862" s="8" t="s">
        <v>1912</v>
      </c>
      <c r="AI862" s="8" t="s">
        <v>1913</v>
      </c>
      <c r="AJ862" s="8"/>
      <c r="AK862" s="8"/>
      <c r="AL862" s="8"/>
    </row>
    <row r="863" spans="1:38" ht="45" customHeight="1">
      <c r="A863" s="5" t="s">
        <v>1066</v>
      </c>
      <c r="B863" s="8" t="s">
        <v>1914</v>
      </c>
      <c r="C863" s="64" t="s">
        <v>1101</v>
      </c>
      <c r="D863" s="8" t="s">
        <v>1101</v>
      </c>
      <c r="E863" s="8" t="s">
        <v>1307</v>
      </c>
      <c r="F863" s="8"/>
      <c r="G863" s="8"/>
      <c r="H863" s="14">
        <v>1</v>
      </c>
      <c r="I863" s="8" t="s">
        <v>237</v>
      </c>
      <c r="J863" s="8" t="s">
        <v>1874</v>
      </c>
      <c r="K863" s="8" t="s">
        <v>1346</v>
      </c>
      <c r="L863" s="8" t="s">
        <v>1253</v>
      </c>
      <c r="M863" s="8" t="s">
        <v>237</v>
      </c>
      <c r="N863" s="8" t="s">
        <v>3536</v>
      </c>
      <c r="O863" s="8"/>
      <c r="P863" s="8"/>
      <c r="Q863" s="8"/>
      <c r="R863" s="5" t="s">
        <v>1254</v>
      </c>
      <c r="S863" s="5"/>
      <c r="T863" s="5"/>
      <c r="U863" s="5">
        <v>100</v>
      </c>
      <c r="V863" s="5">
        <v>0</v>
      </c>
      <c r="W863" s="5">
        <v>0</v>
      </c>
      <c r="X863" s="5"/>
      <c r="Y863" s="5" t="s">
        <v>1255</v>
      </c>
      <c r="Z863" s="5"/>
      <c r="AA863" s="10"/>
      <c r="AB863" s="10">
        <v>12000000</v>
      </c>
      <c r="AC863" s="10">
        <f t="shared" si="14"/>
        <v>13440000.000000002</v>
      </c>
      <c r="AD863" s="5"/>
      <c r="AE863" s="10"/>
      <c r="AF863" s="10"/>
      <c r="AG863" s="8" t="s">
        <v>1328</v>
      </c>
      <c r="AH863" s="8" t="s">
        <v>1915</v>
      </c>
      <c r="AI863" s="8" t="s">
        <v>1916</v>
      </c>
      <c r="AJ863" s="8"/>
      <c r="AK863" s="8"/>
      <c r="AL863" s="8"/>
    </row>
    <row r="864" spans="1:38" ht="45" customHeight="1">
      <c r="A864" s="5" t="s">
        <v>1067</v>
      </c>
      <c r="B864" s="8" t="s">
        <v>1360</v>
      </c>
      <c r="C864" s="64" t="s">
        <v>1059</v>
      </c>
      <c r="D864" s="8" t="s">
        <v>1917</v>
      </c>
      <c r="E864" s="8" t="s">
        <v>1252</v>
      </c>
      <c r="F864" s="8"/>
      <c r="G864" s="8"/>
      <c r="H864" s="14">
        <v>1</v>
      </c>
      <c r="I864" s="8" t="s">
        <v>237</v>
      </c>
      <c r="J864" s="8" t="s">
        <v>1874</v>
      </c>
      <c r="K864" s="8" t="s">
        <v>1346</v>
      </c>
      <c r="L864" s="8" t="s">
        <v>1253</v>
      </c>
      <c r="M864" s="8" t="s">
        <v>237</v>
      </c>
      <c r="N864" s="8" t="s">
        <v>3536</v>
      </c>
      <c r="O864" s="8"/>
      <c r="P864" s="8"/>
      <c r="Q864" s="8"/>
      <c r="R864" s="5" t="s">
        <v>1254</v>
      </c>
      <c r="S864" s="5"/>
      <c r="T864" s="5"/>
      <c r="U864" s="5">
        <v>100</v>
      </c>
      <c r="V864" s="5">
        <v>0</v>
      </c>
      <c r="W864" s="5">
        <v>0</v>
      </c>
      <c r="X864" s="5"/>
      <c r="Y864" s="5" t="s">
        <v>1255</v>
      </c>
      <c r="Z864" s="5"/>
      <c r="AA864" s="10"/>
      <c r="AB864" s="10">
        <v>6024000</v>
      </c>
      <c r="AC864" s="10">
        <f t="shared" si="14"/>
        <v>6746880.0000000009</v>
      </c>
      <c r="AD864" s="5"/>
      <c r="AE864" s="10"/>
      <c r="AF864" s="10"/>
      <c r="AG864" s="8" t="s">
        <v>1328</v>
      </c>
      <c r="AH864" s="8" t="s">
        <v>1918</v>
      </c>
      <c r="AI864" s="8" t="s">
        <v>1919</v>
      </c>
      <c r="AJ864" s="8"/>
      <c r="AK864" s="8"/>
      <c r="AL864" s="8"/>
    </row>
    <row r="865" spans="1:38" ht="45" customHeight="1">
      <c r="A865" s="5" t="s">
        <v>1069</v>
      </c>
      <c r="B865" s="8" t="s">
        <v>1920</v>
      </c>
      <c r="C865" s="64" t="s">
        <v>1111</v>
      </c>
      <c r="D865" s="8" t="s">
        <v>1921</v>
      </c>
      <c r="E865" s="8" t="s">
        <v>15</v>
      </c>
      <c r="F865" s="8" t="s">
        <v>1257</v>
      </c>
      <c r="G865" s="8"/>
      <c r="H865" s="14">
        <v>1</v>
      </c>
      <c r="I865" s="8" t="s">
        <v>237</v>
      </c>
      <c r="J865" s="8" t="s">
        <v>1874</v>
      </c>
      <c r="K865" s="8" t="s">
        <v>1397</v>
      </c>
      <c r="L865" s="8" t="s">
        <v>1253</v>
      </c>
      <c r="M865" s="8" t="s">
        <v>237</v>
      </c>
      <c r="N865" s="8" t="s">
        <v>3536</v>
      </c>
      <c r="O865" s="8"/>
      <c r="P865" s="8"/>
      <c r="Q865" s="8"/>
      <c r="R865" s="5" t="s">
        <v>1875</v>
      </c>
      <c r="S865" s="5"/>
      <c r="T865" s="5"/>
      <c r="U865" s="5">
        <v>100</v>
      </c>
      <c r="V865" s="5">
        <v>0</v>
      </c>
      <c r="W865" s="5">
        <v>0</v>
      </c>
      <c r="X865" s="5"/>
      <c r="Y865" s="5" t="s">
        <v>1255</v>
      </c>
      <c r="Z865" s="5"/>
      <c r="AA865" s="10"/>
      <c r="AB865" s="10">
        <v>1162000</v>
      </c>
      <c r="AC865" s="10">
        <f t="shared" si="14"/>
        <v>1301440.0000000002</v>
      </c>
      <c r="AD865" s="5"/>
      <c r="AE865" s="10"/>
      <c r="AF865" s="10"/>
      <c r="AG865" s="8" t="s">
        <v>1328</v>
      </c>
      <c r="AH865" s="8" t="s">
        <v>1922</v>
      </c>
      <c r="AI865" s="8" t="s">
        <v>1112</v>
      </c>
      <c r="AJ865" s="8"/>
      <c r="AK865" s="8"/>
      <c r="AL865" s="8"/>
    </row>
    <row r="866" spans="1:38" ht="45" customHeight="1">
      <c r="A866" s="5" t="s">
        <v>1070</v>
      </c>
      <c r="B866" s="8" t="s">
        <v>1923</v>
      </c>
      <c r="C866" s="64" t="s">
        <v>1114</v>
      </c>
      <c r="D866" s="8" t="s">
        <v>1114</v>
      </c>
      <c r="E866" s="8" t="s">
        <v>1252</v>
      </c>
      <c r="F866" s="8"/>
      <c r="G866" s="8"/>
      <c r="H866" s="14">
        <v>1</v>
      </c>
      <c r="I866" s="8" t="s">
        <v>237</v>
      </c>
      <c r="J866" s="8" t="s">
        <v>1874</v>
      </c>
      <c r="K866" s="8" t="s">
        <v>1482</v>
      </c>
      <c r="L866" s="8" t="s">
        <v>1253</v>
      </c>
      <c r="M866" s="8" t="s">
        <v>237</v>
      </c>
      <c r="N866" s="8" t="s">
        <v>3536</v>
      </c>
      <c r="O866" s="8"/>
      <c r="P866" s="8"/>
      <c r="Q866" s="8"/>
      <c r="R866" s="5" t="s">
        <v>1254</v>
      </c>
      <c r="S866" s="5"/>
      <c r="T866" s="5"/>
      <c r="U866" s="5">
        <v>100</v>
      </c>
      <c r="V866" s="5">
        <v>0</v>
      </c>
      <c r="W866" s="5">
        <v>0</v>
      </c>
      <c r="X866" s="5"/>
      <c r="Y866" s="5" t="s">
        <v>1255</v>
      </c>
      <c r="Z866" s="5"/>
      <c r="AA866" s="10"/>
      <c r="AB866" s="10">
        <v>2300000</v>
      </c>
      <c r="AC866" s="10">
        <f t="shared" si="14"/>
        <v>2576000.0000000005</v>
      </c>
      <c r="AD866" s="5"/>
      <c r="AE866" s="10"/>
      <c r="AF866" s="10"/>
      <c r="AG866" s="8" t="s">
        <v>1328</v>
      </c>
      <c r="AH866" s="8" t="s">
        <v>1924</v>
      </c>
      <c r="AI866" s="8" t="s">
        <v>1115</v>
      </c>
      <c r="AJ866" s="8"/>
      <c r="AK866" s="8"/>
      <c r="AL866" s="8"/>
    </row>
    <row r="867" spans="1:38" ht="45" customHeight="1">
      <c r="A867" s="5" t="s">
        <v>1072</v>
      </c>
      <c r="B867" s="8" t="s">
        <v>1360</v>
      </c>
      <c r="C867" s="64" t="s">
        <v>1059</v>
      </c>
      <c r="D867" s="8" t="s">
        <v>1925</v>
      </c>
      <c r="E867" s="8" t="s">
        <v>1252</v>
      </c>
      <c r="F867" s="8"/>
      <c r="G867" s="8"/>
      <c r="H867" s="14">
        <v>1</v>
      </c>
      <c r="I867" s="8" t="s">
        <v>237</v>
      </c>
      <c r="J867" s="8" t="s">
        <v>1874</v>
      </c>
      <c r="K867" s="8" t="s">
        <v>1397</v>
      </c>
      <c r="L867" s="8" t="s">
        <v>1253</v>
      </c>
      <c r="M867" s="8" t="s">
        <v>237</v>
      </c>
      <c r="N867" s="8" t="s">
        <v>3536</v>
      </c>
      <c r="O867" s="8"/>
      <c r="P867" s="8"/>
      <c r="Q867" s="8"/>
      <c r="R867" s="5" t="s">
        <v>1254</v>
      </c>
      <c r="S867" s="5"/>
      <c r="T867" s="5"/>
      <c r="U867" s="5">
        <v>100</v>
      </c>
      <c r="V867" s="5">
        <v>0</v>
      </c>
      <c r="W867" s="5">
        <v>0</v>
      </c>
      <c r="X867" s="5"/>
      <c r="Y867" s="5" t="s">
        <v>1255</v>
      </c>
      <c r="Z867" s="5"/>
      <c r="AA867" s="10"/>
      <c r="AB867" s="10">
        <v>5000000</v>
      </c>
      <c r="AC867" s="10">
        <f t="shared" si="14"/>
        <v>5600000.0000000009</v>
      </c>
      <c r="AD867" s="5"/>
      <c r="AE867" s="10"/>
      <c r="AF867" s="10"/>
      <c r="AG867" s="8" t="s">
        <v>1328</v>
      </c>
      <c r="AH867" s="8" t="s">
        <v>1926</v>
      </c>
      <c r="AI867" s="8" t="s">
        <v>1118</v>
      </c>
      <c r="AJ867" s="8"/>
      <c r="AK867" s="8"/>
      <c r="AL867" s="8"/>
    </row>
    <row r="868" spans="1:38" ht="45" customHeight="1">
      <c r="A868" s="5" t="s">
        <v>1074</v>
      </c>
      <c r="B868" s="8" t="s">
        <v>1927</v>
      </c>
      <c r="C868" s="64" t="s">
        <v>1136</v>
      </c>
      <c r="D868" s="8" t="s">
        <v>1136</v>
      </c>
      <c r="E868" s="8" t="s">
        <v>15</v>
      </c>
      <c r="F868" s="8" t="s">
        <v>1331</v>
      </c>
      <c r="G868" s="8"/>
      <c r="H868" s="14">
        <v>1</v>
      </c>
      <c r="I868" s="8" t="s">
        <v>237</v>
      </c>
      <c r="J868" s="8" t="s">
        <v>1874</v>
      </c>
      <c r="K868" s="8" t="s">
        <v>1336</v>
      </c>
      <c r="L868" s="8" t="s">
        <v>1253</v>
      </c>
      <c r="M868" s="8" t="s">
        <v>237</v>
      </c>
      <c r="N868" s="8" t="s">
        <v>3536</v>
      </c>
      <c r="O868" s="8"/>
      <c r="P868" s="8"/>
      <c r="Q868" s="8"/>
      <c r="R868" s="5"/>
      <c r="S868" s="5" t="s">
        <v>1351</v>
      </c>
      <c r="T868" s="5" t="s">
        <v>1346</v>
      </c>
      <c r="U868" s="5">
        <v>100</v>
      </c>
      <c r="V868" s="5">
        <v>0</v>
      </c>
      <c r="W868" s="5">
        <v>0</v>
      </c>
      <c r="X868" s="5"/>
      <c r="Y868" s="5" t="s">
        <v>1893</v>
      </c>
      <c r="Z868" s="5"/>
      <c r="AA868" s="10"/>
      <c r="AB868" s="10">
        <v>55320000</v>
      </c>
      <c r="AC868" s="10">
        <f>AB868</f>
        <v>55320000</v>
      </c>
      <c r="AD868" s="5"/>
      <c r="AE868" s="10"/>
      <c r="AF868" s="10"/>
      <c r="AG868" s="8" t="s">
        <v>1328</v>
      </c>
      <c r="AH868" s="8" t="s">
        <v>1928</v>
      </c>
      <c r="AI868" s="8" t="s">
        <v>1137</v>
      </c>
      <c r="AJ868" s="8"/>
      <c r="AK868" s="8"/>
      <c r="AL868" s="8"/>
    </row>
    <row r="869" spans="1:38" ht="45" customHeight="1">
      <c r="A869" s="5" t="s">
        <v>1076</v>
      </c>
      <c r="B869" s="8" t="s">
        <v>1477</v>
      </c>
      <c r="C869" s="64" t="s">
        <v>1478</v>
      </c>
      <c r="D869" s="8" t="s">
        <v>1143</v>
      </c>
      <c r="E869" s="8" t="s">
        <v>15</v>
      </c>
      <c r="F869" s="8" t="s">
        <v>1479</v>
      </c>
      <c r="G869" s="5"/>
      <c r="H869" s="14">
        <v>1</v>
      </c>
      <c r="I869" s="14" t="s">
        <v>237</v>
      </c>
      <c r="J869" s="8" t="s">
        <v>16</v>
      </c>
      <c r="K869" s="8" t="s">
        <v>1351</v>
      </c>
      <c r="L869" s="8" t="s">
        <v>1253</v>
      </c>
      <c r="M869" s="8" t="s">
        <v>237</v>
      </c>
      <c r="N869" s="8" t="s">
        <v>3536</v>
      </c>
      <c r="O869" s="8"/>
      <c r="P869" s="8"/>
      <c r="Q869" s="8"/>
      <c r="R869" s="5"/>
      <c r="S869" s="5" t="s">
        <v>1351</v>
      </c>
      <c r="T869" s="5" t="s">
        <v>1346</v>
      </c>
      <c r="U869" s="5">
        <v>0</v>
      </c>
      <c r="V869" s="5">
        <v>100</v>
      </c>
      <c r="W869" s="5">
        <v>0</v>
      </c>
      <c r="X869" s="5"/>
      <c r="Y869" s="5" t="s">
        <v>1255</v>
      </c>
      <c r="Z869" s="5"/>
      <c r="AA869" s="10"/>
      <c r="AB869" s="10">
        <v>2500000</v>
      </c>
      <c r="AC869" s="10">
        <f t="shared" si="14"/>
        <v>2800000.0000000005</v>
      </c>
      <c r="AD869" s="5"/>
      <c r="AE869" s="5"/>
      <c r="AF869" s="5"/>
      <c r="AG869" s="12" t="s">
        <v>1328</v>
      </c>
      <c r="AH869" s="12" t="s">
        <v>1480</v>
      </c>
      <c r="AI869" s="8" t="s">
        <v>1481</v>
      </c>
      <c r="AJ869" s="8"/>
      <c r="AK869" s="8"/>
      <c r="AL869" s="8"/>
    </row>
    <row r="870" spans="1:38" ht="45" customHeight="1">
      <c r="A870" s="5" t="s">
        <v>1078</v>
      </c>
      <c r="B870" s="8" t="s">
        <v>1477</v>
      </c>
      <c r="C870" s="64" t="s">
        <v>1478</v>
      </c>
      <c r="D870" s="8" t="s">
        <v>1143</v>
      </c>
      <c r="E870" s="8" t="s">
        <v>15</v>
      </c>
      <c r="F870" s="8" t="s">
        <v>1479</v>
      </c>
      <c r="G870" s="5"/>
      <c r="H870" s="14">
        <v>1</v>
      </c>
      <c r="I870" s="14" t="s">
        <v>237</v>
      </c>
      <c r="J870" s="8" t="s">
        <v>16</v>
      </c>
      <c r="K870" s="8" t="s">
        <v>1351</v>
      </c>
      <c r="L870" s="8" t="s">
        <v>1253</v>
      </c>
      <c r="M870" s="8" t="s">
        <v>237</v>
      </c>
      <c r="N870" s="8" t="s">
        <v>3536</v>
      </c>
      <c r="O870" s="8"/>
      <c r="P870" s="8"/>
      <c r="Q870" s="8"/>
      <c r="R870" s="5"/>
      <c r="S870" s="5" t="s">
        <v>1351</v>
      </c>
      <c r="T870" s="5" t="s">
        <v>1482</v>
      </c>
      <c r="U870" s="5">
        <v>0</v>
      </c>
      <c r="V870" s="5">
        <v>100</v>
      </c>
      <c r="W870" s="5">
        <v>0</v>
      </c>
      <c r="X870" s="5"/>
      <c r="Y870" s="5" t="s">
        <v>1255</v>
      </c>
      <c r="Z870" s="5"/>
      <c r="AA870" s="10"/>
      <c r="AB870" s="10">
        <v>12000000</v>
      </c>
      <c r="AC870" s="10">
        <f t="shared" si="14"/>
        <v>13440000.000000002</v>
      </c>
      <c r="AD870" s="5"/>
      <c r="AE870" s="5"/>
      <c r="AF870" s="5"/>
      <c r="AG870" s="12" t="s">
        <v>1328</v>
      </c>
      <c r="AH870" s="12" t="s">
        <v>1483</v>
      </c>
      <c r="AI870" s="8" t="s">
        <v>1484</v>
      </c>
      <c r="AJ870" s="8"/>
      <c r="AK870" s="8"/>
      <c r="AL870" s="8"/>
    </row>
    <row r="871" spans="1:38" ht="45" customHeight="1">
      <c r="A871" s="5" t="s">
        <v>1079</v>
      </c>
      <c r="B871" s="8" t="s">
        <v>1477</v>
      </c>
      <c r="C871" s="64" t="s">
        <v>1478</v>
      </c>
      <c r="D871" s="8" t="s">
        <v>1143</v>
      </c>
      <c r="E871" s="8" t="s">
        <v>15</v>
      </c>
      <c r="F871" s="8" t="s">
        <v>1479</v>
      </c>
      <c r="G871" s="5"/>
      <c r="H871" s="14">
        <v>1</v>
      </c>
      <c r="I871" s="14" t="s">
        <v>237</v>
      </c>
      <c r="J871" s="8" t="s">
        <v>16</v>
      </c>
      <c r="K871" s="8" t="s">
        <v>1351</v>
      </c>
      <c r="L871" s="8" t="s">
        <v>1253</v>
      </c>
      <c r="M871" s="8" t="s">
        <v>237</v>
      </c>
      <c r="N871" s="8" t="s">
        <v>3536</v>
      </c>
      <c r="O871" s="8"/>
      <c r="P871" s="8"/>
      <c r="Q871" s="8"/>
      <c r="R871" s="5"/>
      <c r="S871" s="5" t="s">
        <v>1351</v>
      </c>
      <c r="T871" s="5" t="s">
        <v>1365</v>
      </c>
      <c r="U871" s="5">
        <v>0</v>
      </c>
      <c r="V871" s="5">
        <v>100</v>
      </c>
      <c r="W871" s="5">
        <v>0</v>
      </c>
      <c r="X871" s="5"/>
      <c r="Y871" s="5" t="s">
        <v>1255</v>
      </c>
      <c r="Z871" s="5"/>
      <c r="AA871" s="10"/>
      <c r="AB871" s="10">
        <v>620000</v>
      </c>
      <c r="AC871" s="10">
        <f t="shared" si="14"/>
        <v>694400.00000000012</v>
      </c>
      <c r="AD871" s="5"/>
      <c r="AE871" s="5"/>
      <c r="AF871" s="5"/>
      <c r="AG871" s="12" t="s">
        <v>1328</v>
      </c>
      <c r="AH871" s="18" t="s">
        <v>1485</v>
      </c>
      <c r="AI871" s="8" t="s">
        <v>1486</v>
      </c>
      <c r="AJ871" s="8"/>
      <c r="AK871" s="8"/>
      <c r="AL871" s="8"/>
    </row>
    <row r="872" spans="1:38" ht="45" customHeight="1">
      <c r="A872" s="5" t="s">
        <v>1082</v>
      </c>
      <c r="B872" s="8" t="s">
        <v>1487</v>
      </c>
      <c r="C872" s="64" t="s">
        <v>1140</v>
      </c>
      <c r="D872" s="8" t="s">
        <v>1140</v>
      </c>
      <c r="E872" s="8" t="s">
        <v>1252</v>
      </c>
      <c r="F872" s="8"/>
      <c r="G872" s="5"/>
      <c r="H872" s="14">
        <v>1</v>
      </c>
      <c r="I872" s="14" t="s">
        <v>237</v>
      </c>
      <c r="J872" s="8" t="s">
        <v>16</v>
      </c>
      <c r="K872" s="8" t="s">
        <v>1351</v>
      </c>
      <c r="L872" s="8" t="s">
        <v>1253</v>
      </c>
      <c r="M872" s="8" t="s">
        <v>237</v>
      </c>
      <c r="N872" s="8" t="s">
        <v>3536</v>
      </c>
      <c r="O872" s="8"/>
      <c r="P872" s="8"/>
      <c r="Q872" s="8"/>
      <c r="R872" s="5"/>
      <c r="S872" s="5" t="s">
        <v>1351</v>
      </c>
      <c r="T872" s="5" t="s">
        <v>1254</v>
      </c>
      <c r="U872" s="5">
        <v>0</v>
      </c>
      <c r="V872" s="5">
        <v>100</v>
      </c>
      <c r="W872" s="5">
        <v>0</v>
      </c>
      <c r="X872" s="5"/>
      <c r="Y872" s="5" t="s">
        <v>1255</v>
      </c>
      <c r="Z872" s="5"/>
      <c r="AA872" s="10"/>
      <c r="AB872" s="10">
        <v>4272000</v>
      </c>
      <c r="AC872" s="10">
        <f t="shared" si="14"/>
        <v>4784640</v>
      </c>
      <c r="AD872" s="5"/>
      <c r="AE872" s="5"/>
      <c r="AF872" s="5"/>
      <c r="AG872" s="12" t="s">
        <v>1328</v>
      </c>
      <c r="AH872" s="12" t="s">
        <v>1488</v>
      </c>
      <c r="AI872" s="8" t="s">
        <v>1141</v>
      </c>
      <c r="AJ872" s="8"/>
      <c r="AK872" s="8"/>
      <c r="AL872" s="8"/>
    </row>
    <row r="873" spans="1:38" ht="45" customHeight="1">
      <c r="A873" s="5" t="s">
        <v>1083</v>
      </c>
      <c r="B873" s="8" t="s">
        <v>2685</v>
      </c>
      <c r="C873" s="64" t="s">
        <v>1151</v>
      </c>
      <c r="D873" s="8" t="s">
        <v>2686</v>
      </c>
      <c r="E873" s="8" t="s">
        <v>15</v>
      </c>
      <c r="F873" s="8" t="s">
        <v>1257</v>
      </c>
      <c r="G873" s="8"/>
      <c r="H873" s="14">
        <v>1</v>
      </c>
      <c r="I873" s="8">
        <v>230000000</v>
      </c>
      <c r="J873" s="8" t="s">
        <v>16</v>
      </c>
      <c r="K873" s="8" t="s">
        <v>1351</v>
      </c>
      <c r="L873" s="8" t="s">
        <v>1253</v>
      </c>
      <c r="M873" s="8">
        <v>230000000</v>
      </c>
      <c r="N873" s="8" t="s">
        <v>3536</v>
      </c>
      <c r="O873" s="8"/>
      <c r="P873" s="8"/>
      <c r="Q873" s="8"/>
      <c r="R873" s="5"/>
      <c r="S873" s="5" t="s">
        <v>1351</v>
      </c>
      <c r="T873" s="5" t="s">
        <v>1254</v>
      </c>
      <c r="U873" s="5">
        <v>0</v>
      </c>
      <c r="V873" s="5">
        <v>100</v>
      </c>
      <c r="W873" s="5">
        <v>0</v>
      </c>
      <c r="X873" s="5"/>
      <c r="Y873" s="5" t="s">
        <v>1255</v>
      </c>
      <c r="Z873" s="5"/>
      <c r="AA873" s="10"/>
      <c r="AB873" s="10">
        <v>1300000</v>
      </c>
      <c r="AC873" s="10">
        <f t="shared" si="14"/>
        <v>1456000.0000000002</v>
      </c>
      <c r="AD873" s="5"/>
      <c r="AE873" s="10"/>
      <c r="AF873" s="10"/>
      <c r="AG873" s="8" t="s">
        <v>1328</v>
      </c>
      <c r="AH873" s="8" t="s">
        <v>2700</v>
      </c>
      <c r="AI873" s="8" t="s">
        <v>2701</v>
      </c>
      <c r="AJ873" s="8"/>
      <c r="AK873" s="8"/>
      <c r="AL873" s="8"/>
    </row>
    <row r="874" spans="1:38" ht="45" customHeight="1">
      <c r="A874" s="5" t="s">
        <v>1085</v>
      </c>
      <c r="B874" s="8" t="s">
        <v>2685</v>
      </c>
      <c r="C874" s="64" t="s">
        <v>1151</v>
      </c>
      <c r="D874" s="8" t="s">
        <v>2686</v>
      </c>
      <c r="E874" s="8" t="s">
        <v>15</v>
      </c>
      <c r="F874" s="8" t="s">
        <v>1257</v>
      </c>
      <c r="G874" s="8"/>
      <c r="H874" s="14">
        <v>1</v>
      </c>
      <c r="I874" s="8">
        <v>230000000</v>
      </c>
      <c r="J874" s="8" t="s">
        <v>16</v>
      </c>
      <c r="K874" s="8" t="s">
        <v>1351</v>
      </c>
      <c r="L874" s="8" t="s">
        <v>1253</v>
      </c>
      <c r="M874" s="8">
        <v>230000000</v>
      </c>
      <c r="N874" s="8" t="s">
        <v>3536</v>
      </c>
      <c r="O874" s="8"/>
      <c r="P874" s="8"/>
      <c r="Q874" s="8"/>
      <c r="R874" s="5"/>
      <c r="S874" s="5" t="s">
        <v>1351</v>
      </c>
      <c r="T874" s="5" t="s">
        <v>1254</v>
      </c>
      <c r="U874" s="5">
        <v>0</v>
      </c>
      <c r="V874" s="5">
        <v>100</v>
      </c>
      <c r="W874" s="5">
        <v>0</v>
      </c>
      <c r="X874" s="5"/>
      <c r="Y874" s="5" t="s">
        <v>1255</v>
      </c>
      <c r="Z874" s="5"/>
      <c r="AA874" s="10"/>
      <c r="AB874" s="10">
        <v>500000</v>
      </c>
      <c r="AC874" s="10">
        <f t="shared" si="14"/>
        <v>560000</v>
      </c>
      <c r="AD874" s="5"/>
      <c r="AE874" s="10"/>
      <c r="AF874" s="10"/>
      <c r="AG874" s="8" t="s">
        <v>1328</v>
      </c>
      <c r="AH874" s="8" t="s">
        <v>2702</v>
      </c>
      <c r="AI874" s="8" t="s">
        <v>2703</v>
      </c>
      <c r="AJ874" s="8"/>
      <c r="AK874" s="8"/>
      <c r="AL874" s="8"/>
    </row>
    <row r="875" spans="1:38" ht="45" customHeight="1">
      <c r="A875" s="5" t="s">
        <v>1087</v>
      </c>
      <c r="B875" s="8" t="s">
        <v>2704</v>
      </c>
      <c r="C875" s="64" t="s">
        <v>2705</v>
      </c>
      <c r="D875" s="8" t="s">
        <v>2705</v>
      </c>
      <c r="E875" s="8" t="s">
        <v>15</v>
      </c>
      <c r="F875" s="8" t="s">
        <v>1257</v>
      </c>
      <c r="G875" s="8"/>
      <c r="H875" s="14">
        <v>1</v>
      </c>
      <c r="I875" s="8">
        <v>230000000</v>
      </c>
      <c r="J875" s="8" t="s">
        <v>16</v>
      </c>
      <c r="K875" s="8" t="s">
        <v>1351</v>
      </c>
      <c r="L875" s="8" t="s">
        <v>1253</v>
      </c>
      <c r="M875" s="8">
        <v>230000000</v>
      </c>
      <c r="N875" s="8" t="s">
        <v>3536</v>
      </c>
      <c r="O875" s="8"/>
      <c r="P875" s="8"/>
      <c r="Q875" s="8"/>
      <c r="R875" s="5"/>
      <c r="S875" s="5" t="s">
        <v>1351</v>
      </c>
      <c r="T875" s="5" t="s">
        <v>1254</v>
      </c>
      <c r="U875" s="5">
        <v>0</v>
      </c>
      <c r="V875" s="5">
        <v>100</v>
      </c>
      <c r="W875" s="5">
        <v>0</v>
      </c>
      <c r="X875" s="5"/>
      <c r="Y875" s="5" t="s">
        <v>1255</v>
      </c>
      <c r="Z875" s="5"/>
      <c r="AA875" s="10"/>
      <c r="AB875" s="10">
        <v>420000</v>
      </c>
      <c r="AC875" s="10">
        <f t="shared" si="14"/>
        <v>470400.00000000006</v>
      </c>
      <c r="AD875" s="5"/>
      <c r="AE875" s="10"/>
      <c r="AF875" s="10"/>
      <c r="AG875" s="8" t="s">
        <v>1328</v>
      </c>
      <c r="AH875" s="8" t="s">
        <v>2706</v>
      </c>
      <c r="AI875" s="8" t="s">
        <v>2707</v>
      </c>
      <c r="AJ875" s="8"/>
      <c r="AK875" s="8"/>
      <c r="AL875" s="8"/>
    </row>
    <row r="876" spans="1:38" ht="45" customHeight="1">
      <c r="A876" s="5" t="s">
        <v>1089</v>
      </c>
      <c r="B876" s="8" t="s">
        <v>2704</v>
      </c>
      <c r="C876" s="64" t="s">
        <v>2705</v>
      </c>
      <c r="D876" s="8" t="s">
        <v>2705</v>
      </c>
      <c r="E876" s="8" t="s">
        <v>15</v>
      </c>
      <c r="F876" s="8" t="s">
        <v>1257</v>
      </c>
      <c r="G876" s="8"/>
      <c r="H876" s="14">
        <v>1</v>
      </c>
      <c r="I876" s="8">
        <v>230000000</v>
      </c>
      <c r="J876" s="8" t="s">
        <v>16</v>
      </c>
      <c r="K876" s="8" t="s">
        <v>1351</v>
      </c>
      <c r="L876" s="8" t="s">
        <v>1253</v>
      </c>
      <c r="M876" s="8">
        <v>230000000</v>
      </c>
      <c r="N876" s="8" t="s">
        <v>3536</v>
      </c>
      <c r="O876" s="8"/>
      <c r="P876" s="8"/>
      <c r="Q876" s="8"/>
      <c r="R876" s="5"/>
      <c r="S876" s="5" t="s">
        <v>1351</v>
      </c>
      <c r="T876" s="5" t="s">
        <v>1254</v>
      </c>
      <c r="U876" s="5">
        <v>0</v>
      </c>
      <c r="V876" s="5">
        <v>100</v>
      </c>
      <c r="W876" s="5">
        <v>0</v>
      </c>
      <c r="X876" s="5"/>
      <c r="Y876" s="5" t="s">
        <v>1255</v>
      </c>
      <c r="Z876" s="5"/>
      <c r="AA876" s="10"/>
      <c r="AB876" s="10">
        <v>571428.56999999995</v>
      </c>
      <c r="AC876" s="10">
        <f t="shared" si="14"/>
        <v>639999.99840000004</v>
      </c>
      <c r="AD876" s="5"/>
      <c r="AE876" s="10"/>
      <c r="AF876" s="10"/>
      <c r="AG876" s="8" t="s">
        <v>1328</v>
      </c>
      <c r="AH876" s="8" t="s">
        <v>2708</v>
      </c>
      <c r="AI876" s="8" t="s">
        <v>2709</v>
      </c>
      <c r="AJ876" s="8"/>
      <c r="AK876" s="8"/>
      <c r="AL876" s="8"/>
    </row>
    <row r="877" spans="1:38" ht="45" customHeight="1">
      <c r="A877" s="5" t="s">
        <v>1090</v>
      </c>
      <c r="B877" s="8" t="s">
        <v>2710</v>
      </c>
      <c r="C877" s="64" t="s">
        <v>2711</v>
      </c>
      <c r="D877" s="8" t="s">
        <v>2711</v>
      </c>
      <c r="E877" s="8" t="s">
        <v>1252</v>
      </c>
      <c r="F877" s="8"/>
      <c r="G877" s="8"/>
      <c r="H877" s="14">
        <v>1</v>
      </c>
      <c r="I877" s="8">
        <v>230000000</v>
      </c>
      <c r="J877" s="8" t="s">
        <v>16</v>
      </c>
      <c r="K877" s="8" t="s">
        <v>1351</v>
      </c>
      <c r="L877" s="8" t="s">
        <v>1253</v>
      </c>
      <c r="M877" s="8">
        <v>230000000</v>
      </c>
      <c r="N877" s="8" t="s">
        <v>3536</v>
      </c>
      <c r="O877" s="8"/>
      <c r="P877" s="8"/>
      <c r="Q877" s="8"/>
      <c r="R877" s="5"/>
      <c r="S877" s="5" t="s">
        <v>1351</v>
      </c>
      <c r="T877" s="5" t="s">
        <v>1254</v>
      </c>
      <c r="U877" s="5">
        <v>0</v>
      </c>
      <c r="V877" s="5">
        <v>100</v>
      </c>
      <c r="W877" s="5">
        <v>0</v>
      </c>
      <c r="X877" s="5"/>
      <c r="Y877" s="5" t="s">
        <v>1255</v>
      </c>
      <c r="Z877" s="5"/>
      <c r="AA877" s="10"/>
      <c r="AB877" s="10">
        <v>1500000</v>
      </c>
      <c r="AC877" s="10">
        <f t="shared" si="14"/>
        <v>1680000.0000000002</v>
      </c>
      <c r="AD877" s="5"/>
      <c r="AE877" s="10"/>
      <c r="AF877" s="10"/>
      <c r="AG877" s="8" t="s">
        <v>1328</v>
      </c>
      <c r="AH877" s="8" t="s">
        <v>2712</v>
      </c>
      <c r="AI877" s="8" t="s">
        <v>2713</v>
      </c>
      <c r="AJ877" s="8"/>
      <c r="AK877" s="8"/>
      <c r="AL877" s="8"/>
    </row>
    <row r="878" spans="1:38" ht="45" customHeight="1">
      <c r="A878" s="5" t="s">
        <v>1091</v>
      </c>
      <c r="B878" s="8" t="s">
        <v>2697</v>
      </c>
      <c r="C878" s="64" t="s">
        <v>2698</v>
      </c>
      <c r="D878" s="8" t="s">
        <v>2698</v>
      </c>
      <c r="E878" s="8" t="s">
        <v>1252</v>
      </c>
      <c r="F878" s="8"/>
      <c r="G878" s="8"/>
      <c r="H878" s="14">
        <v>1</v>
      </c>
      <c r="I878" s="8" t="s">
        <v>237</v>
      </c>
      <c r="J878" s="8" t="s">
        <v>16</v>
      </c>
      <c r="K878" s="8" t="s">
        <v>1351</v>
      </c>
      <c r="L878" s="8" t="s">
        <v>1253</v>
      </c>
      <c r="M878" s="8" t="s">
        <v>237</v>
      </c>
      <c r="N878" s="8" t="s">
        <v>3536</v>
      </c>
      <c r="O878" s="8"/>
      <c r="P878" s="8"/>
      <c r="Q878" s="8"/>
      <c r="R878" s="5"/>
      <c r="S878" s="5" t="s">
        <v>1351</v>
      </c>
      <c r="T878" s="5" t="s">
        <v>1254</v>
      </c>
      <c r="U878" s="5">
        <v>0</v>
      </c>
      <c r="V878" s="5">
        <v>100</v>
      </c>
      <c r="W878" s="5">
        <v>0</v>
      </c>
      <c r="X878" s="5"/>
      <c r="Y878" s="5" t="s">
        <v>1255</v>
      </c>
      <c r="Z878" s="5"/>
      <c r="AA878" s="10"/>
      <c r="AB878" s="10">
        <v>3650000</v>
      </c>
      <c r="AC878" s="10">
        <f t="shared" si="14"/>
        <v>4088000.0000000005</v>
      </c>
      <c r="AD878" s="5"/>
      <c r="AE878" s="10"/>
      <c r="AF878" s="10"/>
      <c r="AG878" s="8" t="s">
        <v>1328</v>
      </c>
      <c r="AH878" s="8" t="s">
        <v>2714</v>
      </c>
      <c r="AI878" s="8" t="s">
        <v>2715</v>
      </c>
      <c r="AJ878" s="8"/>
      <c r="AK878" s="8"/>
      <c r="AL878" s="8"/>
    </row>
    <row r="879" spans="1:38" ht="45" customHeight="1">
      <c r="A879" s="5" t="s">
        <v>1093</v>
      </c>
      <c r="B879" s="8" t="s">
        <v>2742</v>
      </c>
      <c r="C879" s="64" t="s">
        <v>1154</v>
      </c>
      <c r="D879" s="8" t="s">
        <v>1154</v>
      </c>
      <c r="E879" s="8" t="s">
        <v>15</v>
      </c>
      <c r="F879" s="8" t="s">
        <v>1331</v>
      </c>
      <c r="G879" s="8"/>
      <c r="H879" s="14">
        <v>1</v>
      </c>
      <c r="I879" s="8" t="s">
        <v>237</v>
      </c>
      <c r="J879" s="8" t="s">
        <v>1198</v>
      </c>
      <c r="K879" s="8" t="s">
        <v>1336</v>
      </c>
      <c r="L879" s="8" t="s">
        <v>1253</v>
      </c>
      <c r="M879" s="8">
        <v>230000000</v>
      </c>
      <c r="N879" s="8" t="s">
        <v>3536</v>
      </c>
      <c r="O879" s="8"/>
      <c r="P879" s="8"/>
      <c r="Q879" s="8"/>
      <c r="R879" s="5"/>
      <c r="S879" s="5" t="s">
        <v>1351</v>
      </c>
      <c r="T879" s="5" t="s">
        <v>1365</v>
      </c>
      <c r="U879" s="5">
        <v>0</v>
      </c>
      <c r="V879" s="5">
        <v>100</v>
      </c>
      <c r="W879" s="5">
        <v>0</v>
      </c>
      <c r="X879" s="5"/>
      <c r="Y879" s="5" t="s">
        <v>1255</v>
      </c>
      <c r="Z879" s="5"/>
      <c r="AA879" s="10"/>
      <c r="AB879" s="10">
        <v>1469915.56</v>
      </c>
      <c r="AC879" s="10">
        <f t="shared" si="14"/>
        <v>1646305.4272000003</v>
      </c>
      <c r="AD879" s="5"/>
      <c r="AE879" s="10"/>
      <c r="AF879" s="10"/>
      <c r="AG879" s="8" t="s">
        <v>1328</v>
      </c>
      <c r="AH879" s="8" t="s">
        <v>2743</v>
      </c>
      <c r="AI879" s="8" t="s">
        <v>2744</v>
      </c>
      <c r="AJ879" s="8"/>
      <c r="AK879" s="8"/>
      <c r="AL879" s="8"/>
    </row>
    <row r="880" spans="1:38" ht="45" customHeight="1">
      <c r="A880" s="5" t="s">
        <v>1094</v>
      </c>
      <c r="B880" s="8" t="s">
        <v>2745</v>
      </c>
      <c r="C880" s="64" t="s">
        <v>1172</v>
      </c>
      <c r="D880" s="8" t="s">
        <v>1172</v>
      </c>
      <c r="E880" s="8" t="s">
        <v>15</v>
      </c>
      <c r="F880" s="8" t="s">
        <v>1331</v>
      </c>
      <c r="G880" s="8"/>
      <c r="H880" s="14">
        <v>1</v>
      </c>
      <c r="I880" s="8" t="s">
        <v>237</v>
      </c>
      <c r="J880" s="8" t="s">
        <v>1198</v>
      </c>
      <c r="K880" s="8" t="s">
        <v>1336</v>
      </c>
      <c r="L880" s="8" t="s">
        <v>1253</v>
      </c>
      <c r="M880" s="8">
        <v>230000000</v>
      </c>
      <c r="N880" s="8" t="s">
        <v>3536</v>
      </c>
      <c r="O880" s="8"/>
      <c r="P880" s="8"/>
      <c r="Q880" s="8"/>
      <c r="R880" s="5"/>
      <c r="S880" s="5" t="s">
        <v>1351</v>
      </c>
      <c r="T880" s="5" t="s">
        <v>1365</v>
      </c>
      <c r="U880" s="5">
        <v>0</v>
      </c>
      <c r="V880" s="5">
        <v>100</v>
      </c>
      <c r="W880" s="5">
        <v>0</v>
      </c>
      <c r="X880" s="5"/>
      <c r="Y880" s="5" t="s">
        <v>1255</v>
      </c>
      <c r="Z880" s="5"/>
      <c r="AA880" s="10"/>
      <c r="AB880" s="10">
        <v>3880964</v>
      </c>
      <c r="AC880" s="10">
        <f t="shared" si="14"/>
        <v>4346679.6800000006</v>
      </c>
      <c r="AD880" s="5"/>
      <c r="AE880" s="10"/>
      <c r="AF880" s="10"/>
      <c r="AG880" s="8" t="s">
        <v>1328</v>
      </c>
      <c r="AH880" s="8" t="s">
        <v>2746</v>
      </c>
      <c r="AI880" s="8" t="s">
        <v>1173</v>
      </c>
      <c r="AJ880" s="8"/>
      <c r="AK880" s="8"/>
      <c r="AL880" s="8"/>
    </row>
    <row r="881" spans="1:38" ht="45" customHeight="1">
      <c r="A881" s="5" t="s">
        <v>1096</v>
      </c>
      <c r="B881" s="8" t="s">
        <v>2739</v>
      </c>
      <c r="C881" s="64" t="s">
        <v>2740</v>
      </c>
      <c r="D881" s="8" t="s">
        <v>2740</v>
      </c>
      <c r="E881" s="8" t="s">
        <v>15</v>
      </c>
      <c r="F881" s="8" t="s">
        <v>1331</v>
      </c>
      <c r="G881" s="8"/>
      <c r="H881" s="14">
        <v>1</v>
      </c>
      <c r="I881" s="8" t="s">
        <v>237</v>
      </c>
      <c r="J881" s="8" t="s">
        <v>1198</v>
      </c>
      <c r="K881" s="8" t="s">
        <v>1336</v>
      </c>
      <c r="L881" s="8" t="s">
        <v>1253</v>
      </c>
      <c r="M881" s="8" t="s">
        <v>237</v>
      </c>
      <c r="N881" s="8" t="s">
        <v>3536</v>
      </c>
      <c r="O881" s="8"/>
      <c r="P881" s="8"/>
      <c r="Q881" s="8"/>
      <c r="R881" s="5"/>
      <c r="S881" s="5" t="s">
        <v>1351</v>
      </c>
      <c r="T881" s="5" t="s">
        <v>1365</v>
      </c>
      <c r="U881" s="5">
        <v>0</v>
      </c>
      <c r="V881" s="5">
        <v>100</v>
      </c>
      <c r="W881" s="5">
        <v>0</v>
      </c>
      <c r="X881" s="5"/>
      <c r="Y881" s="5" t="s">
        <v>1255</v>
      </c>
      <c r="Z881" s="5"/>
      <c r="AA881" s="10"/>
      <c r="AB881" s="10">
        <v>17929022.399999999</v>
      </c>
      <c r="AC881" s="10">
        <f t="shared" si="14"/>
        <v>20080505.088</v>
      </c>
      <c r="AD881" s="5"/>
      <c r="AE881" s="10"/>
      <c r="AF881" s="10"/>
      <c r="AG881" s="8" t="s">
        <v>1328</v>
      </c>
      <c r="AH881" s="8" t="s">
        <v>2741</v>
      </c>
      <c r="AI881" s="8" t="s">
        <v>1153</v>
      </c>
      <c r="AJ881" s="8"/>
      <c r="AK881" s="8"/>
      <c r="AL881" s="8"/>
    </row>
    <row r="882" spans="1:38" ht="45" customHeight="1">
      <c r="A882" s="5" t="s">
        <v>1098</v>
      </c>
      <c r="B882" s="8" t="s">
        <v>2747</v>
      </c>
      <c r="C882" s="64" t="s">
        <v>2748</v>
      </c>
      <c r="D882" s="8" t="s">
        <v>2748</v>
      </c>
      <c r="E882" s="8" t="s">
        <v>15</v>
      </c>
      <c r="F882" s="8" t="s">
        <v>1331</v>
      </c>
      <c r="G882" s="8"/>
      <c r="H882" s="14">
        <v>1</v>
      </c>
      <c r="I882" s="8" t="s">
        <v>237</v>
      </c>
      <c r="J882" s="8" t="s">
        <v>1198</v>
      </c>
      <c r="K882" s="8" t="s">
        <v>1336</v>
      </c>
      <c r="L882" s="8" t="s">
        <v>1253</v>
      </c>
      <c r="M882" s="8" t="s">
        <v>237</v>
      </c>
      <c r="N882" s="8" t="s">
        <v>3536</v>
      </c>
      <c r="O882" s="8"/>
      <c r="P882" s="8"/>
      <c r="Q882" s="8"/>
      <c r="R882" s="5"/>
      <c r="S882" s="5" t="s">
        <v>1351</v>
      </c>
      <c r="T882" s="5" t="s">
        <v>1365</v>
      </c>
      <c r="U882" s="5">
        <v>0</v>
      </c>
      <c r="V882" s="5">
        <v>100</v>
      </c>
      <c r="W882" s="5">
        <v>0</v>
      </c>
      <c r="X882" s="5"/>
      <c r="Y882" s="5" t="s">
        <v>1255</v>
      </c>
      <c r="Z882" s="5"/>
      <c r="AA882" s="10"/>
      <c r="AB882" s="10">
        <v>18928447.32</v>
      </c>
      <c r="AC882" s="10">
        <f t="shared" si="14"/>
        <v>21199860.998400003</v>
      </c>
      <c r="AD882" s="5"/>
      <c r="AE882" s="10"/>
      <c r="AF882" s="10"/>
      <c r="AG882" s="8" t="s">
        <v>1328</v>
      </c>
      <c r="AH882" s="8" t="s">
        <v>2749</v>
      </c>
      <c r="AI882" s="8" t="s">
        <v>2748</v>
      </c>
      <c r="AJ882" s="8"/>
      <c r="AK882" s="8"/>
      <c r="AL882" s="8"/>
    </row>
    <row r="883" spans="1:38" ht="45" customHeight="1">
      <c r="A883" s="5" t="s">
        <v>1099</v>
      </c>
      <c r="B883" s="8" t="s">
        <v>2734</v>
      </c>
      <c r="C883" s="64" t="s">
        <v>2735</v>
      </c>
      <c r="D883" s="8" t="s">
        <v>2736</v>
      </c>
      <c r="E883" s="8" t="s">
        <v>15</v>
      </c>
      <c r="F883" s="8" t="s">
        <v>1331</v>
      </c>
      <c r="G883" s="8"/>
      <c r="H883" s="14">
        <v>1</v>
      </c>
      <c r="I883" s="8" t="s">
        <v>237</v>
      </c>
      <c r="J883" s="8" t="s">
        <v>1198</v>
      </c>
      <c r="K883" s="8" t="s">
        <v>1336</v>
      </c>
      <c r="L883" s="8" t="s">
        <v>1253</v>
      </c>
      <c r="M883" s="8" t="s">
        <v>237</v>
      </c>
      <c r="N883" s="8" t="s">
        <v>3536</v>
      </c>
      <c r="O883" s="8"/>
      <c r="P883" s="8"/>
      <c r="Q883" s="8"/>
      <c r="R883" s="5"/>
      <c r="S883" s="5" t="s">
        <v>1351</v>
      </c>
      <c r="T883" s="5" t="s">
        <v>1365</v>
      </c>
      <c r="U883" s="5">
        <v>0</v>
      </c>
      <c r="V883" s="5">
        <v>100</v>
      </c>
      <c r="W883" s="5">
        <v>0</v>
      </c>
      <c r="X883" s="5"/>
      <c r="Y883" s="5" t="s">
        <v>1255</v>
      </c>
      <c r="Z883" s="5"/>
      <c r="AA883" s="10"/>
      <c r="AB883" s="10">
        <v>1249000</v>
      </c>
      <c r="AC883" s="10">
        <f t="shared" si="14"/>
        <v>1398880.0000000002</v>
      </c>
      <c r="AD883" s="5"/>
      <c r="AE883" s="10"/>
      <c r="AF883" s="10"/>
      <c r="AG883" s="8" t="s">
        <v>1328</v>
      </c>
      <c r="AH883" s="8" t="s">
        <v>2737</v>
      </c>
      <c r="AI883" s="8" t="s">
        <v>2738</v>
      </c>
      <c r="AJ883" s="8"/>
      <c r="AK883" s="8"/>
      <c r="AL883" s="8"/>
    </row>
    <row r="884" spans="1:38" ht="45" customHeight="1">
      <c r="A884" s="5" t="s">
        <v>1100</v>
      </c>
      <c r="B884" s="8" t="s">
        <v>1403</v>
      </c>
      <c r="C884" s="64" t="s">
        <v>1055</v>
      </c>
      <c r="D884" s="8" t="s">
        <v>1055</v>
      </c>
      <c r="E884" s="8" t="s">
        <v>1252</v>
      </c>
      <c r="F884" s="8"/>
      <c r="G884" s="8"/>
      <c r="H884" s="14">
        <v>1</v>
      </c>
      <c r="I884" s="8" t="s">
        <v>237</v>
      </c>
      <c r="J884" s="8" t="s">
        <v>1198</v>
      </c>
      <c r="K884" s="8" t="s">
        <v>1351</v>
      </c>
      <c r="L884" s="8" t="s">
        <v>1253</v>
      </c>
      <c r="M884" s="8" t="s">
        <v>237</v>
      </c>
      <c r="N884" s="8" t="s">
        <v>3536</v>
      </c>
      <c r="O884" s="8"/>
      <c r="P884" s="8"/>
      <c r="Q884" s="8"/>
      <c r="R884" s="5"/>
      <c r="S884" s="5" t="s">
        <v>1351</v>
      </c>
      <c r="T884" s="5" t="s">
        <v>1254</v>
      </c>
      <c r="U884" s="5">
        <v>0</v>
      </c>
      <c r="V884" s="5">
        <v>100</v>
      </c>
      <c r="W884" s="5">
        <v>0</v>
      </c>
      <c r="X884" s="5"/>
      <c r="Y884" s="5" t="s">
        <v>1255</v>
      </c>
      <c r="Z884" s="5"/>
      <c r="AA884" s="10"/>
      <c r="AB884" s="10">
        <v>4649000</v>
      </c>
      <c r="AC884" s="10">
        <f t="shared" si="14"/>
        <v>5206880.0000000009</v>
      </c>
      <c r="AD884" s="5"/>
      <c r="AE884" s="10"/>
      <c r="AF884" s="10"/>
      <c r="AG884" s="8" t="s">
        <v>1328</v>
      </c>
      <c r="AH884" s="8" t="s">
        <v>2750</v>
      </c>
      <c r="AI884" s="8" t="s">
        <v>1155</v>
      </c>
      <c r="AJ884" s="8"/>
      <c r="AK884" s="8"/>
      <c r="AL884" s="8"/>
    </row>
    <row r="885" spans="1:38" ht="45" customHeight="1">
      <c r="A885" s="5" t="s">
        <v>1102</v>
      </c>
      <c r="B885" s="8" t="s">
        <v>2751</v>
      </c>
      <c r="C885" s="64" t="s">
        <v>1156</v>
      </c>
      <c r="D885" s="8" t="s">
        <v>1156</v>
      </c>
      <c r="E885" s="8" t="s">
        <v>1307</v>
      </c>
      <c r="F885" s="8"/>
      <c r="G885" s="8"/>
      <c r="H885" s="14">
        <v>1</v>
      </c>
      <c r="I885" s="8" t="s">
        <v>237</v>
      </c>
      <c r="J885" s="8" t="s">
        <v>1198</v>
      </c>
      <c r="K885" s="8" t="s">
        <v>1885</v>
      </c>
      <c r="L885" s="8" t="s">
        <v>1253</v>
      </c>
      <c r="M885" s="8" t="s">
        <v>237</v>
      </c>
      <c r="N885" s="8" t="s">
        <v>3536</v>
      </c>
      <c r="O885" s="8"/>
      <c r="P885" s="8"/>
      <c r="Q885" s="8"/>
      <c r="R885" s="5"/>
      <c r="S885" s="5" t="s">
        <v>1351</v>
      </c>
      <c r="T885" s="5" t="s">
        <v>1254</v>
      </c>
      <c r="U885" s="5">
        <v>0</v>
      </c>
      <c r="V885" s="5">
        <v>100</v>
      </c>
      <c r="W885" s="5">
        <v>0</v>
      </c>
      <c r="X885" s="5"/>
      <c r="Y885" s="5" t="s">
        <v>1255</v>
      </c>
      <c r="Z885" s="5"/>
      <c r="AA885" s="10"/>
      <c r="AB885" s="10">
        <v>10992000</v>
      </c>
      <c r="AC885" s="10">
        <f t="shared" si="14"/>
        <v>12311040.000000002</v>
      </c>
      <c r="AD885" s="5"/>
      <c r="AE885" s="10"/>
      <c r="AF885" s="10"/>
      <c r="AG885" s="8" t="s">
        <v>1328</v>
      </c>
      <c r="AH885" s="8" t="s">
        <v>2752</v>
      </c>
      <c r="AI885" s="8" t="s">
        <v>2753</v>
      </c>
      <c r="AJ885" s="8"/>
      <c r="AK885" s="8"/>
      <c r="AL885" s="8"/>
    </row>
    <row r="886" spans="1:38" ht="45" customHeight="1">
      <c r="A886" s="5" t="s">
        <v>1103</v>
      </c>
      <c r="B886" s="8" t="s">
        <v>2594</v>
      </c>
      <c r="C886" s="64" t="s">
        <v>1157</v>
      </c>
      <c r="D886" s="8" t="s">
        <v>2595</v>
      </c>
      <c r="E886" s="8" t="s">
        <v>15</v>
      </c>
      <c r="F886" s="8" t="s">
        <v>1257</v>
      </c>
      <c r="G886" s="8"/>
      <c r="H886" s="14">
        <v>1</v>
      </c>
      <c r="I886" s="8">
        <v>230000000</v>
      </c>
      <c r="J886" s="8" t="s">
        <v>2596</v>
      </c>
      <c r="K886" s="8" t="s">
        <v>1397</v>
      </c>
      <c r="L886" s="8" t="s">
        <v>1253</v>
      </c>
      <c r="M886" s="8">
        <v>230000000</v>
      </c>
      <c r="N886" s="8" t="s">
        <v>3536</v>
      </c>
      <c r="O886" s="8"/>
      <c r="P886" s="8"/>
      <c r="Q886" s="8"/>
      <c r="R886" s="5"/>
      <c r="S886" s="5" t="s">
        <v>1323</v>
      </c>
      <c r="T886" s="5" t="s">
        <v>1254</v>
      </c>
      <c r="U886" s="5">
        <v>0</v>
      </c>
      <c r="V886" s="5">
        <v>50</v>
      </c>
      <c r="W886" s="5">
        <v>50</v>
      </c>
      <c r="X886" s="5"/>
      <c r="Y886" s="5" t="s">
        <v>1893</v>
      </c>
      <c r="Z886" s="5"/>
      <c r="AA886" s="10"/>
      <c r="AB886" s="10">
        <v>750000</v>
      </c>
      <c r="AC886" s="10">
        <f>AB886</f>
        <v>750000</v>
      </c>
      <c r="AD886" s="5"/>
      <c r="AE886" s="10"/>
      <c r="AF886" s="10"/>
      <c r="AG886" s="8" t="s">
        <v>1328</v>
      </c>
      <c r="AH886" s="8" t="s">
        <v>2597</v>
      </c>
      <c r="AI886" s="8" t="s">
        <v>1157</v>
      </c>
      <c r="AJ886" s="8"/>
      <c r="AK886" s="8"/>
      <c r="AL886" s="8"/>
    </row>
    <row r="887" spans="1:38" ht="45" customHeight="1">
      <c r="A887" s="5" t="s">
        <v>1104</v>
      </c>
      <c r="B887" s="8" t="s">
        <v>2598</v>
      </c>
      <c r="C887" s="64" t="s">
        <v>1158</v>
      </c>
      <c r="D887" s="8" t="s">
        <v>1158</v>
      </c>
      <c r="E887" s="8" t="s">
        <v>1252</v>
      </c>
      <c r="F887" s="8"/>
      <c r="G887" s="8"/>
      <c r="H887" s="14">
        <v>1</v>
      </c>
      <c r="I887" s="8">
        <v>230000000</v>
      </c>
      <c r="J887" s="8" t="s">
        <v>2596</v>
      </c>
      <c r="K887" s="8" t="s">
        <v>1435</v>
      </c>
      <c r="L887" s="8" t="s">
        <v>1253</v>
      </c>
      <c r="M887" s="8">
        <v>230000000</v>
      </c>
      <c r="N887" s="8" t="s">
        <v>3536</v>
      </c>
      <c r="O887" s="8"/>
      <c r="P887" s="8"/>
      <c r="Q887" s="8"/>
      <c r="R887" s="5" t="s">
        <v>1254</v>
      </c>
      <c r="S887" s="5"/>
      <c r="T887" s="5"/>
      <c r="U887" s="5">
        <v>0</v>
      </c>
      <c r="V887" s="5">
        <v>90</v>
      </c>
      <c r="W887" s="5">
        <v>10</v>
      </c>
      <c r="X887" s="5"/>
      <c r="Y887" s="5" t="s">
        <v>1255</v>
      </c>
      <c r="Z887" s="5"/>
      <c r="AA887" s="10"/>
      <c r="AB887" s="10">
        <v>6250000</v>
      </c>
      <c r="AC887" s="10">
        <f t="shared" si="14"/>
        <v>7000000.0000000009</v>
      </c>
      <c r="AD887" s="5"/>
      <c r="AE887" s="10"/>
      <c r="AF887" s="10"/>
      <c r="AG887" s="8" t="s">
        <v>1328</v>
      </c>
      <c r="AH887" s="8" t="s">
        <v>2599</v>
      </c>
      <c r="AI887" s="8" t="s">
        <v>2600</v>
      </c>
      <c r="AJ887" s="8"/>
      <c r="AK887" s="8"/>
      <c r="AL887" s="8"/>
    </row>
    <row r="888" spans="1:38" ht="45" customHeight="1">
      <c r="A888" s="5" t="s">
        <v>1107</v>
      </c>
      <c r="B888" s="8" t="s">
        <v>2601</v>
      </c>
      <c r="C888" s="64" t="s">
        <v>1159</v>
      </c>
      <c r="D888" s="8" t="s">
        <v>1159</v>
      </c>
      <c r="E888" s="8" t="s">
        <v>1252</v>
      </c>
      <c r="F888" s="8"/>
      <c r="G888" s="8"/>
      <c r="H888" s="14">
        <v>1</v>
      </c>
      <c r="I888" s="8">
        <v>230000000</v>
      </c>
      <c r="J888" s="8" t="s">
        <v>2596</v>
      </c>
      <c r="K888" s="8" t="s">
        <v>1877</v>
      </c>
      <c r="L888" s="8" t="s">
        <v>1253</v>
      </c>
      <c r="M888" s="8">
        <v>230000000</v>
      </c>
      <c r="N888" s="8" t="s">
        <v>3536</v>
      </c>
      <c r="O888" s="8"/>
      <c r="P888" s="8"/>
      <c r="Q888" s="8"/>
      <c r="R888" s="5" t="s">
        <v>2602</v>
      </c>
      <c r="S888" s="5"/>
      <c r="T888" s="5"/>
      <c r="U888" s="5">
        <v>0</v>
      </c>
      <c r="V888" s="5">
        <v>0</v>
      </c>
      <c r="W888" s="5">
        <v>100</v>
      </c>
      <c r="X888" s="5"/>
      <c r="Y888" s="5" t="s">
        <v>1255</v>
      </c>
      <c r="Z888" s="5"/>
      <c r="AA888" s="10"/>
      <c r="AB888" s="10">
        <v>7000000</v>
      </c>
      <c r="AC888" s="10">
        <f t="shared" si="14"/>
        <v>7840000.0000000009</v>
      </c>
      <c r="AD888" s="5"/>
      <c r="AE888" s="10">
        <v>0</v>
      </c>
      <c r="AF888" s="10">
        <v>0</v>
      </c>
      <c r="AG888" s="8" t="s">
        <v>1328</v>
      </c>
      <c r="AH888" s="8" t="s">
        <v>2603</v>
      </c>
      <c r="AI888" s="8" t="s">
        <v>2604</v>
      </c>
      <c r="AJ888" s="8"/>
      <c r="AK888" s="8"/>
      <c r="AL888" s="8"/>
    </row>
    <row r="889" spans="1:38" ht="45" customHeight="1">
      <c r="A889" s="5" t="s">
        <v>1109</v>
      </c>
      <c r="B889" s="8" t="s">
        <v>3607</v>
      </c>
      <c r="C889" s="64" t="s">
        <v>3608</v>
      </c>
      <c r="D889" s="8" t="s">
        <v>3609</v>
      </c>
      <c r="E889" s="8" t="s">
        <v>1252</v>
      </c>
      <c r="F889" s="8"/>
      <c r="G889" s="8"/>
      <c r="H889" s="14">
        <v>1</v>
      </c>
      <c r="I889" s="8">
        <v>230000000</v>
      </c>
      <c r="J889" s="8" t="s">
        <v>2596</v>
      </c>
      <c r="K889" s="8" t="s">
        <v>1877</v>
      </c>
      <c r="L889" s="8" t="s">
        <v>1253</v>
      </c>
      <c r="M889" s="8">
        <v>230000000</v>
      </c>
      <c r="N889" s="8" t="s">
        <v>3536</v>
      </c>
      <c r="O889" s="8"/>
      <c r="P889" s="8">
        <v>10</v>
      </c>
      <c r="Q889" s="86" t="s">
        <v>3721</v>
      </c>
      <c r="R889" s="5"/>
      <c r="S889" s="5"/>
      <c r="T889" s="5"/>
      <c r="U889" s="5">
        <v>0</v>
      </c>
      <c r="V889" s="5">
        <v>0</v>
      </c>
      <c r="W889" s="5">
        <v>100</v>
      </c>
      <c r="X889" s="5"/>
      <c r="Y889" s="5" t="s">
        <v>1255</v>
      </c>
      <c r="Z889" s="5"/>
      <c r="AA889" s="10"/>
      <c r="AB889" s="10">
        <v>4000000</v>
      </c>
      <c r="AC889" s="10">
        <f t="shared" si="14"/>
        <v>4480000</v>
      </c>
      <c r="AD889" s="5"/>
      <c r="AE889" s="10"/>
      <c r="AF889" s="10"/>
      <c r="AG889" s="8" t="s">
        <v>1328</v>
      </c>
      <c r="AH889" s="8" t="s">
        <v>3099</v>
      </c>
      <c r="AI889" s="8" t="s">
        <v>3098</v>
      </c>
      <c r="AJ889" s="8"/>
      <c r="AK889" s="8"/>
      <c r="AL889" s="8"/>
    </row>
    <row r="890" spans="1:38" ht="45" customHeight="1">
      <c r="A890" s="5" t="s">
        <v>1110</v>
      </c>
      <c r="B890" s="8" t="s">
        <v>3607</v>
      </c>
      <c r="C890" s="64" t="s">
        <v>3608</v>
      </c>
      <c r="D890" s="8" t="s">
        <v>3609</v>
      </c>
      <c r="E890" s="8" t="s">
        <v>1307</v>
      </c>
      <c r="F890" s="8"/>
      <c r="G890" s="8"/>
      <c r="H890" s="14">
        <v>1</v>
      </c>
      <c r="I890" s="8">
        <v>230000000</v>
      </c>
      <c r="J890" s="8" t="s">
        <v>2596</v>
      </c>
      <c r="K890" s="8" t="s">
        <v>1346</v>
      </c>
      <c r="L890" s="8" t="s">
        <v>1253</v>
      </c>
      <c r="M890" s="8">
        <v>230000000</v>
      </c>
      <c r="N890" s="8" t="s">
        <v>3536</v>
      </c>
      <c r="O890" s="8"/>
      <c r="P890" s="8">
        <v>20</v>
      </c>
      <c r="Q890" s="86" t="s">
        <v>3721</v>
      </c>
      <c r="R890" s="5"/>
      <c r="S890" s="5"/>
      <c r="T890" s="5"/>
      <c r="U890" s="5">
        <v>0</v>
      </c>
      <c r="V890" s="5">
        <v>0</v>
      </c>
      <c r="W890" s="5">
        <v>100</v>
      </c>
      <c r="X890" s="5"/>
      <c r="Y890" s="5" t="s">
        <v>1255</v>
      </c>
      <c r="Z890" s="5"/>
      <c r="AA890" s="10"/>
      <c r="AB890" s="10">
        <v>12000000</v>
      </c>
      <c r="AC890" s="10">
        <f t="shared" si="14"/>
        <v>13440000.000000002</v>
      </c>
      <c r="AD890" s="5"/>
      <c r="AE890" s="10"/>
      <c r="AF890" s="10"/>
      <c r="AG890" s="8" t="s">
        <v>1328</v>
      </c>
      <c r="AH890" s="8" t="s">
        <v>3100</v>
      </c>
      <c r="AI890" s="8" t="s">
        <v>1160</v>
      </c>
      <c r="AJ890" s="8"/>
      <c r="AK890" s="8"/>
      <c r="AL890" s="8"/>
    </row>
    <row r="891" spans="1:38" ht="45" customHeight="1">
      <c r="A891" s="5" t="s">
        <v>1113</v>
      </c>
      <c r="B891" s="8" t="s">
        <v>3101</v>
      </c>
      <c r="C891" s="64" t="s">
        <v>3102</v>
      </c>
      <c r="D891" s="8" t="s">
        <v>3103</v>
      </c>
      <c r="E891" s="8" t="s">
        <v>1307</v>
      </c>
      <c r="F891" s="8"/>
      <c r="G891" s="8"/>
      <c r="H891" s="14">
        <v>1</v>
      </c>
      <c r="I891" s="8">
        <v>230000000</v>
      </c>
      <c r="J891" s="8" t="s">
        <v>2596</v>
      </c>
      <c r="K891" s="8" t="s">
        <v>1482</v>
      </c>
      <c r="L891" s="8" t="s">
        <v>1253</v>
      </c>
      <c r="M891" s="8">
        <v>230000000</v>
      </c>
      <c r="N891" s="8" t="s">
        <v>3536</v>
      </c>
      <c r="O891" s="8"/>
      <c r="P891" s="8">
        <v>10</v>
      </c>
      <c r="Q891" s="86" t="s">
        <v>1876</v>
      </c>
      <c r="R891" s="5"/>
      <c r="S891" s="5"/>
      <c r="T891" s="5"/>
      <c r="U891" s="5">
        <v>100</v>
      </c>
      <c r="V891" s="5">
        <v>0</v>
      </c>
      <c r="W891" s="5">
        <v>0</v>
      </c>
      <c r="X891" s="5"/>
      <c r="Y891" s="5" t="s">
        <v>1255</v>
      </c>
      <c r="Z891" s="5"/>
      <c r="AA891" s="10"/>
      <c r="AB891" s="10">
        <v>19000000</v>
      </c>
      <c r="AC891" s="10">
        <f t="shared" si="14"/>
        <v>21280000.000000004</v>
      </c>
      <c r="AD891" s="5"/>
      <c r="AE891" s="10"/>
      <c r="AF891" s="10"/>
      <c r="AG891" s="8" t="s">
        <v>1328</v>
      </c>
      <c r="AH891" s="8" t="s">
        <v>3104</v>
      </c>
      <c r="AI891" s="8" t="s">
        <v>3105</v>
      </c>
      <c r="AJ891" s="8"/>
      <c r="AK891" s="8"/>
      <c r="AL891" s="8"/>
    </row>
    <row r="892" spans="1:38" ht="45" customHeight="1">
      <c r="A892" s="5" t="s">
        <v>1116</v>
      </c>
      <c r="B892" s="8" t="s">
        <v>3106</v>
      </c>
      <c r="C892" s="64" t="s">
        <v>3107</v>
      </c>
      <c r="D892" s="8" t="s">
        <v>3108</v>
      </c>
      <c r="E892" s="8" t="s">
        <v>1252</v>
      </c>
      <c r="F892" s="8"/>
      <c r="G892" s="8"/>
      <c r="H892" s="14">
        <v>1</v>
      </c>
      <c r="I892" s="8">
        <v>230000000</v>
      </c>
      <c r="J892" s="8" t="s">
        <v>3109</v>
      </c>
      <c r="K892" s="8" t="s">
        <v>1886</v>
      </c>
      <c r="L892" s="8" t="s">
        <v>1253</v>
      </c>
      <c r="M892" s="8">
        <v>230000000</v>
      </c>
      <c r="N892" s="8" t="s">
        <v>3536</v>
      </c>
      <c r="O892" s="8"/>
      <c r="P892" s="8">
        <v>20</v>
      </c>
      <c r="Q892" s="86" t="s">
        <v>3721</v>
      </c>
      <c r="R892" s="5"/>
      <c r="S892" s="5"/>
      <c r="T892" s="5"/>
      <c r="U892" s="5">
        <v>0</v>
      </c>
      <c r="V892" s="5">
        <v>0</v>
      </c>
      <c r="W892" s="5">
        <v>100</v>
      </c>
      <c r="X892" s="5"/>
      <c r="Y892" s="5" t="s">
        <v>1255</v>
      </c>
      <c r="Z892" s="5"/>
      <c r="AA892" s="10"/>
      <c r="AB892" s="10">
        <v>8000000</v>
      </c>
      <c r="AC892" s="10">
        <f t="shared" si="14"/>
        <v>8960000</v>
      </c>
      <c r="AD892" s="5"/>
      <c r="AE892" s="10"/>
      <c r="AF892" s="10"/>
      <c r="AG892" s="8" t="s">
        <v>1328</v>
      </c>
      <c r="AH892" s="8" t="s">
        <v>3603</v>
      </c>
      <c r="AI892" s="8" t="s">
        <v>3604</v>
      </c>
      <c r="AJ892" s="8"/>
      <c r="AK892" s="8"/>
      <c r="AL892" s="8"/>
    </row>
    <row r="893" spans="1:38" ht="45" customHeight="1">
      <c r="A893" s="5" t="s">
        <v>1117</v>
      </c>
      <c r="B893" s="8" t="s">
        <v>3106</v>
      </c>
      <c r="C893" s="64" t="s">
        <v>3107</v>
      </c>
      <c r="D893" s="8" t="s">
        <v>3108</v>
      </c>
      <c r="E893" s="8" t="s">
        <v>1252</v>
      </c>
      <c r="F893" s="8"/>
      <c r="G893" s="8"/>
      <c r="H893" s="14">
        <v>1</v>
      </c>
      <c r="I893" s="8">
        <v>230000000</v>
      </c>
      <c r="J893" s="8" t="s">
        <v>3109</v>
      </c>
      <c r="K893" s="8" t="s">
        <v>1886</v>
      </c>
      <c r="L893" s="8" t="s">
        <v>1253</v>
      </c>
      <c r="M893" s="8">
        <v>230000000</v>
      </c>
      <c r="N893" s="8" t="s">
        <v>3536</v>
      </c>
      <c r="O893" s="8"/>
      <c r="P893" s="8">
        <v>20</v>
      </c>
      <c r="Q893" s="86" t="s">
        <v>3721</v>
      </c>
      <c r="R893" s="5"/>
      <c r="S893" s="5"/>
      <c r="T893" s="5"/>
      <c r="U893" s="5">
        <v>0</v>
      </c>
      <c r="V893" s="5">
        <v>0</v>
      </c>
      <c r="W893" s="5">
        <v>100</v>
      </c>
      <c r="X893" s="5"/>
      <c r="Y893" s="5" t="s">
        <v>1255</v>
      </c>
      <c r="Z893" s="5"/>
      <c r="AA893" s="10"/>
      <c r="AB893" s="10">
        <v>8000000</v>
      </c>
      <c r="AC893" s="10">
        <f t="shared" si="14"/>
        <v>8960000</v>
      </c>
      <c r="AD893" s="5"/>
      <c r="AE893" s="10"/>
      <c r="AF893" s="10"/>
      <c r="AG893" s="8" t="s">
        <v>1328</v>
      </c>
      <c r="AH893" s="8" t="s">
        <v>3605</v>
      </c>
      <c r="AI893" s="8" t="s">
        <v>3606</v>
      </c>
      <c r="AJ893" s="8"/>
      <c r="AK893" s="8"/>
      <c r="AL893" s="8"/>
    </row>
    <row r="894" spans="1:38" ht="45" customHeight="1">
      <c r="A894" s="5" t="s">
        <v>1119</v>
      </c>
      <c r="B894" s="8" t="s">
        <v>1345</v>
      </c>
      <c r="C894" s="64" t="s">
        <v>1161</v>
      </c>
      <c r="D894" s="8" t="s">
        <v>1161</v>
      </c>
      <c r="E894" s="8" t="s">
        <v>15</v>
      </c>
      <c r="F894" s="8" t="s">
        <v>1257</v>
      </c>
      <c r="G894" s="8"/>
      <c r="H894" s="14">
        <v>1</v>
      </c>
      <c r="I894" s="8">
        <v>230000000</v>
      </c>
      <c r="J894" s="8" t="s">
        <v>1335</v>
      </c>
      <c r="K894" s="8" t="s">
        <v>1346</v>
      </c>
      <c r="L894" s="8" t="s">
        <v>1253</v>
      </c>
      <c r="M894" s="8">
        <v>230000000</v>
      </c>
      <c r="N894" s="8" t="s">
        <v>3536</v>
      </c>
      <c r="O894" s="8"/>
      <c r="P894" s="8"/>
      <c r="Q894" s="8"/>
      <c r="R894" s="5"/>
      <c r="S894" s="5" t="s">
        <v>1346</v>
      </c>
      <c r="T894" s="5" t="s">
        <v>1254</v>
      </c>
      <c r="U894" s="5">
        <v>0</v>
      </c>
      <c r="V894" s="5">
        <v>100</v>
      </c>
      <c r="W894" s="5">
        <v>0</v>
      </c>
      <c r="X894" s="5"/>
      <c r="Y894" s="5" t="s">
        <v>1255</v>
      </c>
      <c r="Z894" s="5"/>
      <c r="AA894" s="10"/>
      <c r="AB894" s="10">
        <v>580000</v>
      </c>
      <c r="AC894" s="10">
        <f t="shared" si="14"/>
        <v>649600.00000000012</v>
      </c>
      <c r="AD894" s="5"/>
      <c r="AE894" s="10"/>
      <c r="AF894" s="10"/>
      <c r="AG894" s="8" t="s">
        <v>1328</v>
      </c>
      <c r="AH894" s="8" t="s">
        <v>1347</v>
      </c>
      <c r="AI894" s="8" t="s">
        <v>1348</v>
      </c>
      <c r="AJ894" s="8"/>
      <c r="AK894" s="8"/>
      <c r="AL894" s="8"/>
    </row>
    <row r="895" spans="1:38" ht="45" customHeight="1">
      <c r="A895" s="5" t="s">
        <v>3719</v>
      </c>
      <c r="B895" s="8" t="s">
        <v>1349</v>
      </c>
      <c r="C895" s="64" t="s">
        <v>1162</v>
      </c>
      <c r="D895" s="8" t="s">
        <v>1162</v>
      </c>
      <c r="E895" s="8" t="s">
        <v>15</v>
      </c>
      <c r="F895" s="8" t="s">
        <v>1257</v>
      </c>
      <c r="G895" s="8"/>
      <c r="H895" s="14">
        <v>1</v>
      </c>
      <c r="I895" s="8">
        <v>230000000</v>
      </c>
      <c r="J895" s="8" t="s">
        <v>1335</v>
      </c>
      <c r="K895" s="8" t="s">
        <v>1346</v>
      </c>
      <c r="L895" s="8" t="s">
        <v>1253</v>
      </c>
      <c r="M895" s="8">
        <v>230000000</v>
      </c>
      <c r="N895" s="8" t="s">
        <v>3536</v>
      </c>
      <c r="O895" s="8"/>
      <c r="P895" s="8"/>
      <c r="Q895" s="8"/>
      <c r="R895" s="5"/>
      <c r="S895" s="5" t="s">
        <v>1346</v>
      </c>
      <c r="T895" s="5" t="s">
        <v>1254</v>
      </c>
      <c r="U895" s="5">
        <v>0</v>
      </c>
      <c r="V895" s="5">
        <v>100</v>
      </c>
      <c r="W895" s="5">
        <v>0</v>
      </c>
      <c r="X895" s="5"/>
      <c r="Y895" s="5" t="s">
        <v>1255</v>
      </c>
      <c r="Z895" s="5"/>
      <c r="AA895" s="10"/>
      <c r="AB895" s="10">
        <v>795000</v>
      </c>
      <c r="AC895" s="10">
        <f t="shared" si="14"/>
        <v>890400.00000000012</v>
      </c>
      <c r="AD895" s="5"/>
      <c r="AE895" s="10"/>
      <c r="AF895" s="10"/>
      <c r="AG895" s="8" t="s">
        <v>1328</v>
      </c>
      <c r="AH895" s="8" t="s">
        <v>1350</v>
      </c>
      <c r="AI895" s="8" t="s">
        <v>1162</v>
      </c>
      <c r="AJ895" s="8"/>
      <c r="AK895" s="8"/>
      <c r="AL895" s="8"/>
    </row>
    <row r="896" spans="1:38" ht="45" customHeight="1">
      <c r="A896" s="5" t="s">
        <v>1120</v>
      </c>
      <c r="B896" s="35" t="s">
        <v>2774</v>
      </c>
      <c r="C896" s="66" t="s">
        <v>2775</v>
      </c>
      <c r="D896" s="35" t="s">
        <v>2775</v>
      </c>
      <c r="E896" s="35" t="s">
        <v>15</v>
      </c>
      <c r="F896" s="35" t="s">
        <v>2776</v>
      </c>
      <c r="G896" s="35" t="s">
        <v>1297</v>
      </c>
      <c r="H896" s="14">
        <v>1</v>
      </c>
      <c r="I896" s="35" t="s">
        <v>237</v>
      </c>
      <c r="J896" s="35" t="s">
        <v>16</v>
      </c>
      <c r="K896" s="35" t="s">
        <v>1351</v>
      </c>
      <c r="L896" s="35" t="s">
        <v>1253</v>
      </c>
      <c r="M896" s="35" t="s">
        <v>237</v>
      </c>
      <c r="N896" s="8" t="s">
        <v>3536</v>
      </c>
      <c r="O896" s="34"/>
      <c r="P896" s="34"/>
      <c r="Q896" s="34"/>
      <c r="R896" s="34"/>
      <c r="S896" s="34" t="s">
        <v>1351</v>
      </c>
      <c r="T896" s="34" t="s">
        <v>1323</v>
      </c>
      <c r="U896" s="37">
        <v>50</v>
      </c>
      <c r="V896" s="37">
        <v>50</v>
      </c>
      <c r="W896" s="37">
        <v>0</v>
      </c>
      <c r="X896" s="34"/>
      <c r="Y896" s="34" t="s">
        <v>1255</v>
      </c>
      <c r="Z896" s="38"/>
      <c r="AA896" s="39"/>
      <c r="AB896" s="40">
        <v>2431503</v>
      </c>
      <c r="AC896" s="10">
        <f t="shared" si="14"/>
        <v>2723283.3600000003</v>
      </c>
      <c r="AD896" s="38"/>
      <c r="AE896" s="39"/>
      <c r="AF896" s="39"/>
      <c r="AG896" s="34" t="s">
        <v>1328</v>
      </c>
      <c r="AH896" s="34" t="s">
        <v>2777</v>
      </c>
      <c r="AI896" s="34" t="s">
        <v>2778</v>
      </c>
      <c r="AJ896" s="8"/>
      <c r="AK896" s="8"/>
      <c r="AL896" s="8"/>
    </row>
    <row r="897" spans="1:38" ht="45" customHeight="1">
      <c r="A897" s="5" t="s">
        <v>1124</v>
      </c>
      <c r="B897" s="8" t="s">
        <v>2590</v>
      </c>
      <c r="C897" s="64" t="s">
        <v>2591</v>
      </c>
      <c r="D897" s="8" t="s">
        <v>2591</v>
      </c>
      <c r="E897" s="8" t="s">
        <v>1307</v>
      </c>
      <c r="F897" s="8"/>
      <c r="G897" s="8"/>
      <c r="H897" s="14">
        <v>1</v>
      </c>
      <c r="I897" s="8" t="s">
        <v>237</v>
      </c>
      <c r="J897" s="8" t="s">
        <v>16</v>
      </c>
      <c r="K897" s="8" t="s">
        <v>1323</v>
      </c>
      <c r="L897" s="8" t="s">
        <v>1253</v>
      </c>
      <c r="M897" s="8" t="s">
        <v>237</v>
      </c>
      <c r="N897" s="8" t="s">
        <v>3536</v>
      </c>
      <c r="O897" s="8"/>
      <c r="P897" s="8"/>
      <c r="Q897" s="8"/>
      <c r="R897" s="5" t="s">
        <v>1877</v>
      </c>
      <c r="S897" s="5"/>
      <c r="T897" s="5"/>
      <c r="U897" s="5">
        <v>0</v>
      </c>
      <c r="V897" s="5">
        <v>0</v>
      </c>
      <c r="W897" s="5">
        <v>100</v>
      </c>
      <c r="X897" s="5"/>
      <c r="Y897" s="5" t="s">
        <v>1255</v>
      </c>
      <c r="Z897" s="5"/>
      <c r="AA897" s="10"/>
      <c r="AB897" s="10">
        <v>10000000</v>
      </c>
      <c r="AC897" s="10">
        <f t="shared" si="14"/>
        <v>11200000.000000002</v>
      </c>
      <c r="AD897" s="5"/>
      <c r="AE897" s="10"/>
      <c r="AF897" s="10"/>
      <c r="AG897" s="8" t="s">
        <v>1328</v>
      </c>
      <c r="AH897" s="8" t="s">
        <v>2592</v>
      </c>
      <c r="AI897" s="8" t="s">
        <v>2593</v>
      </c>
      <c r="AJ897" s="8"/>
      <c r="AK897" s="8"/>
      <c r="AL897" s="8"/>
    </row>
    <row r="898" spans="1:38" ht="45" customHeight="1">
      <c r="A898" s="5" t="s">
        <v>1126</v>
      </c>
      <c r="B898" s="8" t="s">
        <v>1360</v>
      </c>
      <c r="C898" s="64" t="s">
        <v>1059</v>
      </c>
      <c r="D898" s="8" t="s">
        <v>1059</v>
      </c>
      <c r="E898" s="8" t="s">
        <v>15</v>
      </c>
      <c r="F898" s="8" t="s">
        <v>1331</v>
      </c>
      <c r="G898" s="8"/>
      <c r="H898" s="14">
        <v>1</v>
      </c>
      <c r="I898" s="8" t="s">
        <v>237</v>
      </c>
      <c r="J898" s="8" t="s">
        <v>1357</v>
      </c>
      <c r="K898" s="8" t="s">
        <v>1336</v>
      </c>
      <c r="L898" s="8" t="s">
        <v>1253</v>
      </c>
      <c r="M898" s="8" t="s">
        <v>237</v>
      </c>
      <c r="N898" s="8" t="s">
        <v>3536</v>
      </c>
      <c r="O898" s="8"/>
      <c r="P898" s="8"/>
      <c r="Q898" s="8"/>
      <c r="R898" s="5"/>
      <c r="S898" s="5" t="s">
        <v>1351</v>
      </c>
      <c r="T898" s="5" t="s">
        <v>1365</v>
      </c>
      <c r="U898" s="5">
        <v>0</v>
      </c>
      <c r="V898" s="5">
        <v>100</v>
      </c>
      <c r="W898" s="5">
        <v>0</v>
      </c>
      <c r="X898" s="5"/>
      <c r="Y898" s="5" t="s">
        <v>1255</v>
      </c>
      <c r="Z898" s="5"/>
      <c r="AA898" s="10"/>
      <c r="AB898" s="10">
        <v>2747000</v>
      </c>
      <c r="AC898" s="10">
        <f t="shared" si="14"/>
        <v>3076640.0000000005</v>
      </c>
      <c r="AD898" s="5"/>
      <c r="AE898" s="10"/>
      <c r="AF898" s="10"/>
      <c r="AG898" s="8" t="s">
        <v>1328</v>
      </c>
      <c r="AH898" s="8" t="s">
        <v>1361</v>
      </c>
      <c r="AI898" s="8" t="s">
        <v>1168</v>
      </c>
      <c r="AJ898" s="8"/>
      <c r="AK898" s="8"/>
      <c r="AL898" s="8"/>
    </row>
    <row r="899" spans="1:38" ht="45" customHeight="1">
      <c r="A899" s="5" t="s">
        <v>1129</v>
      </c>
      <c r="B899" s="41" t="s">
        <v>1263</v>
      </c>
      <c r="C899" s="30" t="s">
        <v>1171</v>
      </c>
      <c r="D899" s="42" t="s">
        <v>1171</v>
      </c>
      <c r="E899" s="30" t="s">
        <v>15</v>
      </c>
      <c r="F899" s="43" t="s">
        <v>1296</v>
      </c>
      <c r="G899" s="43" t="s">
        <v>1297</v>
      </c>
      <c r="H899" s="14">
        <v>1</v>
      </c>
      <c r="I899" s="30">
        <v>230000000</v>
      </c>
      <c r="J899" s="30" t="s">
        <v>16</v>
      </c>
      <c r="K899" s="30" t="s">
        <v>1875</v>
      </c>
      <c r="L899" s="30" t="s">
        <v>1253</v>
      </c>
      <c r="M899" s="30">
        <v>230000000</v>
      </c>
      <c r="N899" s="8" t="s">
        <v>3536</v>
      </c>
      <c r="O899" s="34"/>
      <c r="P899" s="34"/>
      <c r="Q899" s="34"/>
      <c r="R899" s="88" t="s">
        <v>1482</v>
      </c>
      <c r="S899" s="43"/>
      <c r="T899" s="43"/>
      <c r="U899" s="5">
        <v>0</v>
      </c>
      <c r="V899" s="45">
        <v>100</v>
      </c>
      <c r="W899" s="5">
        <v>0</v>
      </c>
      <c r="X899" s="43"/>
      <c r="Y899" s="43" t="s">
        <v>1255</v>
      </c>
      <c r="Z899" s="5"/>
      <c r="AA899" s="46"/>
      <c r="AB899" s="48">
        <v>191012000</v>
      </c>
      <c r="AC899" s="10">
        <f t="shared" si="14"/>
        <v>213933440.00000003</v>
      </c>
      <c r="AD899" s="46"/>
      <c r="AE899" s="47"/>
      <c r="AF899" s="47"/>
      <c r="AG899" s="75" t="s">
        <v>1328</v>
      </c>
      <c r="AH899" s="32" t="s">
        <v>1298</v>
      </c>
      <c r="AI899" s="30" t="s">
        <v>1299</v>
      </c>
      <c r="AJ899" s="8"/>
      <c r="AK899" s="8"/>
      <c r="AL899" s="8"/>
    </row>
    <row r="900" spans="1:38" ht="45" customHeight="1">
      <c r="A900" s="5" t="s">
        <v>1131</v>
      </c>
      <c r="B900" s="41" t="s">
        <v>1259</v>
      </c>
      <c r="C900" s="30" t="s">
        <v>1013</v>
      </c>
      <c r="D900" s="42" t="s">
        <v>1013</v>
      </c>
      <c r="E900" s="30" t="s">
        <v>15</v>
      </c>
      <c r="F900" s="43" t="s">
        <v>1257</v>
      </c>
      <c r="G900" s="43"/>
      <c r="H900" s="14">
        <v>1</v>
      </c>
      <c r="I900" s="30">
        <v>230000000</v>
      </c>
      <c r="J900" s="30" t="s">
        <v>16</v>
      </c>
      <c r="K900" s="30" t="s">
        <v>1885</v>
      </c>
      <c r="L900" s="30" t="s">
        <v>1253</v>
      </c>
      <c r="M900" s="30">
        <v>230000000</v>
      </c>
      <c r="N900" s="8" t="s">
        <v>3536</v>
      </c>
      <c r="O900" s="34"/>
      <c r="P900" s="34"/>
      <c r="Q900" s="34"/>
      <c r="R900" s="43" t="s">
        <v>1254</v>
      </c>
      <c r="S900" s="43"/>
      <c r="T900" s="43"/>
      <c r="U900" s="5">
        <v>0</v>
      </c>
      <c r="V900" s="45">
        <v>100</v>
      </c>
      <c r="W900" s="5">
        <v>0</v>
      </c>
      <c r="X900" s="43"/>
      <c r="Y900" s="43" t="s">
        <v>1255</v>
      </c>
      <c r="Z900" s="5"/>
      <c r="AA900" s="46"/>
      <c r="AB900" s="48">
        <v>200000</v>
      </c>
      <c r="AC900" s="10">
        <f t="shared" si="14"/>
        <v>224000.00000000003</v>
      </c>
      <c r="AD900" s="46"/>
      <c r="AE900" s="47"/>
      <c r="AF900" s="47"/>
      <c r="AG900" s="75" t="s">
        <v>1328</v>
      </c>
      <c r="AH900" s="32" t="s">
        <v>1300</v>
      </c>
      <c r="AI900" s="30" t="s">
        <v>1190</v>
      </c>
      <c r="AJ900" s="8"/>
      <c r="AK900" s="8"/>
      <c r="AL900" s="8"/>
    </row>
    <row r="901" spans="1:38" ht="45" customHeight="1">
      <c r="A901" s="5" t="s">
        <v>1134</v>
      </c>
      <c r="B901" s="41" t="s">
        <v>1259</v>
      </c>
      <c r="C901" s="30" t="s">
        <v>1013</v>
      </c>
      <c r="D901" s="42" t="s">
        <v>1013</v>
      </c>
      <c r="E901" s="30" t="s">
        <v>15</v>
      </c>
      <c r="F901" s="43" t="s">
        <v>1257</v>
      </c>
      <c r="G901" s="43"/>
      <c r="H901" s="14">
        <v>1</v>
      </c>
      <c r="I901" s="30">
        <v>230000000</v>
      </c>
      <c r="J901" s="30" t="s">
        <v>16</v>
      </c>
      <c r="K901" s="30" t="s">
        <v>1397</v>
      </c>
      <c r="L901" s="30" t="s">
        <v>1253</v>
      </c>
      <c r="M901" s="30">
        <v>230000000</v>
      </c>
      <c r="N901" s="8" t="s">
        <v>3536</v>
      </c>
      <c r="O901" s="34"/>
      <c r="P901" s="34"/>
      <c r="Q901" s="34"/>
      <c r="R901" s="43" t="s">
        <v>1254</v>
      </c>
      <c r="S901" s="43"/>
      <c r="T901" s="43"/>
      <c r="U901" s="5">
        <v>0</v>
      </c>
      <c r="V901" s="45">
        <v>100</v>
      </c>
      <c r="W901" s="5">
        <v>0</v>
      </c>
      <c r="X901" s="43"/>
      <c r="Y901" s="43" t="s">
        <v>1255</v>
      </c>
      <c r="Z901" s="5"/>
      <c r="AA901" s="46"/>
      <c r="AB901" s="48">
        <v>1000000</v>
      </c>
      <c r="AC901" s="10">
        <f t="shared" si="14"/>
        <v>1120000</v>
      </c>
      <c r="AD901" s="46"/>
      <c r="AE901" s="47"/>
      <c r="AF901" s="47"/>
      <c r="AG901" s="75" t="s">
        <v>1328</v>
      </c>
      <c r="AH901" s="32" t="s">
        <v>1301</v>
      </c>
      <c r="AI901" s="30" t="s">
        <v>1302</v>
      </c>
      <c r="AJ901" s="8"/>
      <c r="AK901" s="8"/>
      <c r="AL901" s="8"/>
    </row>
    <row r="902" spans="1:38" ht="45" customHeight="1">
      <c r="A902" s="5" t="s">
        <v>1135</v>
      </c>
      <c r="B902" s="41" t="s">
        <v>1303</v>
      </c>
      <c r="C902" s="30" t="s">
        <v>1304</v>
      </c>
      <c r="D902" s="42" t="s">
        <v>1304</v>
      </c>
      <c r="E902" s="30" t="s">
        <v>15</v>
      </c>
      <c r="F902" s="43" t="s">
        <v>1260</v>
      </c>
      <c r="G902" s="43"/>
      <c r="H902" s="14">
        <v>1</v>
      </c>
      <c r="I902" s="30">
        <v>230000000</v>
      </c>
      <c r="J902" s="30" t="s">
        <v>16</v>
      </c>
      <c r="K902" s="30" t="s">
        <v>1351</v>
      </c>
      <c r="L902" s="30" t="s">
        <v>1253</v>
      </c>
      <c r="M902" s="30">
        <v>230000000</v>
      </c>
      <c r="N902" s="8" t="s">
        <v>3536</v>
      </c>
      <c r="O902" s="34"/>
      <c r="P902" s="34"/>
      <c r="Q902" s="34"/>
      <c r="R902" s="43" t="s">
        <v>1254</v>
      </c>
      <c r="S902" s="43"/>
      <c r="T902" s="43"/>
      <c r="U902" s="45">
        <v>100</v>
      </c>
      <c r="V902" s="5">
        <v>0</v>
      </c>
      <c r="W902" s="5">
        <v>0</v>
      </c>
      <c r="X902" s="43"/>
      <c r="Y902" s="43" t="s">
        <v>1255</v>
      </c>
      <c r="Z902" s="5"/>
      <c r="AA902" s="46"/>
      <c r="AB902" s="48">
        <v>26881000</v>
      </c>
      <c r="AC902" s="10">
        <f t="shared" si="14"/>
        <v>30106720.000000004</v>
      </c>
      <c r="AD902" s="46"/>
      <c r="AE902" s="47"/>
      <c r="AF902" s="47"/>
      <c r="AG902" s="75" t="s">
        <v>1328</v>
      </c>
      <c r="AH902" s="24" t="s">
        <v>1305</v>
      </c>
      <c r="AI902" s="30" t="s">
        <v>1306</v>
      </c>
      <c r="AJ902" s="8"/>
      <c r="AK902" s="8"/>
      <c r="AL902" s="8"/>
    </row>
    <row r="903" spans="1:38" ht="45" customHeight="1">
      <c r="A903" s="5" t="s">
        <v>1138</v>
      </c>
      <c r="B903" s="41" t="s">
        <v>1259</v>
      </c>
      <c r="C903" s="30" t="s">
        <v>1013</v>
      </c>
      <c r="D903" s="42" t="s">
        <v>1013</v>
      </c>
      <c r="E903" s="8" t="s">
        <v>1307</v>
      </c>
      <c r="F903" s="43"/>
      <c r="G903" s="43"/>
      <c r="H903" s="31">
        <v>0</v>
      </c>
      <c r="I903" s="30">
        <v>230000000</v>
      </c>
      <c r="J903" s="30" t="s">
        <v>16</v>
      </c>
      <c r="K903" s="30" t="s">
        <v>1351</v>
      </c>
      <c r="L903" s="30" t="s">
        <v>1253</v>
      </c>
      <c r="M903" s="30">
        <v>230000000</v>
      </c>
      <c r="N903" s="8" t="s">
        <v>3536</v>
      </c>
      <c r="O903" s="34"/>
      <c r="P903" s="34"/>
      <c r="Q903" s="34"/>
      <c r="R903" s="43" t="s">
        <v>1254</v>
      </c>
      <c r="S903" s="43"/>
      <c r="T903" s="43"/>
      <c r="U903" s="5">
        <v>0</v>
      </c>
      <c r="V903" s="45">
        <v>100</v>
      </c>
      <c r="W903" s="5">
        <v>0</v>
      </c>
      <c r="X903" s="43"/>
      <c r="Y903" s="43" t="s">
        <v>1255</v>
      </c>
      <c r="Z903" s="5"/>
      <c r="AA903" s="46"/>
      <c r="AB903" s="48">
        <v>9384000</v>
      </c>
      <c r="AC903" s="10">
        <f t="shared" si="14"/>
        <v>10510080.000000002</v>
      </c>
      <c r="AD903" s="46"/>
      <c r="AE903" s="47"/>
      <c r="AF903" s="47"/>
      <c r="AG903" s="75" t="s">
        <v>1328</v>
      </c>
      <c r="AH903" s="32" t="s">
        <v>1308</v>
      </c>
      <c r="AI903" s="30" t="s">
        <v>1309</v>
      </c>
      <c r="AJ903" s="8"/>
      <c r="AK903" s="8"/>
      <c r="AL903" s="8"/>
    </row>
    <row r="904" spans="1:38" ht="45" customHeight="1">
      <c r="A904" s="5" t="s">
        <v>1139</v>
      </c>
      <c r="B904" s="41" t="s">
        <v>1259</v>
      </c>
      <c r="C904" s="30" t="s">
        <v>1013</v>
      </c>
      <c r="D904" s="42" t="s">
        <v>1013</v>
      </c>
      <c r="E904" s="8" t="s">
        <v>1307</v>
      </c>
      <c r="F904" s="43"/>
      <c r="G904" s="43"/>
      <c r="H904" s="14">
        <v>1</v>
      </c>
      <c r="I904" s="30">
        <v>230000000</v>
      </c>
      <c r="J904" s="30" t="s">
        <v>16</v>
      </c>
      <c r="K904" s="30" t="s">
        <v>1351</v>
      </c>
      <c r="L904" s="30" t="s">
        <v>1253</v>
      </c>
      <c r="M904" s="30">
        <v>230000000</v>
      </c>
      <c r="N904" s="8" t="s">
        <v>3536</v>
      </c>
      <c r="O904" s="34"/>
      <c r="P904" s="34"/>
      <c r="Q904" s="34"/>
      <c r="R904" s="43" t="s">
        <v>1254</v>
      </c>
      <c r="S904" s="43"/>
      <c r="T904" s="43"/>
      <c r="U904" s="5">
        <v>0</v>
      </c>
      <c r="V904" s="45">
        <v>100</v>
      </c>
      <c r="W904" s="5">
        <v>0</v>
      </c>
      <c r="X904" s="43"/>
      <c r="Y904" s="43" t="s">
        <v>1255</v>
      </c>
      <c r="Z904" s="5"/>
      <c r="AA904" s="46"/>
      <c r="AB904" s="48">
        <v>65078000</v>
      </c>
      <c r="AC904" s="10">
        <f t="shared" si="14"/>
        <v>72887360</v>
      </c>
      <c r="AD904" s="46"/>
      <c r="AE904" s="47"/>
      <c r="AF904" s="47"/>
      <c r="AG904" s="75" t="s">
        <v>1328</v>
      </c>
      <c r="AH904" s="32" t="s">
        <v>1310</v>
      </c>
      <c r="AI904" s="30" t="s">
        <v>1311</v>
      </c>
      <c r="AJ904" s="8"/>
      <c r="AK904" s="8"/>
      <c r="AL904" s="8"/>
    </row>
    <row r="905" spans="1:38" ht="45" customHeight="1">
      <c r="A905" s="5" t="s">
        <v>1142</v>
      </c>
      <c r="B905" s="41" t="s">
        <v>1259</v>
      </c>
      <c r="C905" s="30" t="s">
        <v>1013</v>
      </c>
      <c r="D905" s="42" t="s">
        <v>1013</v>
      </c>
      <c r="E905" s="8" t="s">
        <v>1307</v>
      </c>
      <c r="F905" s="43"/>
      <c r="G905" s="43"/>
      <c r="H905" s="14">
        <v>1</v>
      </c>
      <c r="I905" s="30">
        <v>230000000</v>
      </c>
      <c r="J905" s="30" t="s">
        <v>16</v>
      </c>
      <c r="K905" s="30" t="s">
        <v>1351</v>
      </c>
      <c r="L905" s="30" t="s">
        <v>1253</v>
      </c>
      <c r="M905" s="30">
        <v>230000000</v>
      </c>
      <c r="N905" s="8" t="s">
        <v>3536</v>
      </c>
      <c r="O905" s="34"/>
      <c r="P905" s="34"/>
      <c r="Q905" s="34"/>
      <c r="R905" s="43" t="s">
        <v>1254</v>
      </c>
      <c r="S905" s="43"/>
      <c r="T905" s="43"/>
      <c r="U905" s="5">
        <v>0</v>
      </c>
      <c r="V905" s="45">
        <v>100</v>
      </c>
      <c r="W905" s="5">
        <v>0</v>
      </c>
      <c r="X905" s="43"/>
      <c r="Y905" s="43" t="s">
        <v>1255</v>
      </c>
      <c r="Z905" s="5"/>
      <c r="AA905" s="46"/>
      <c r="AB905" s="48">
        <v>26786000</v>
      </c>
      <c r="AC905" s="10">
        <f t="shared" si="14"/>
        <v>30000320.000000004</v>
      </c>
      <c r="AD905" s="46"/>
      <c r="AE905" s="47"/>
      <c r="AF905" s="47"/>
      <c r="AG905" s="75" t="s">
        <v>1328</v>
      </c>
      <c r="AH905" s="32" t="s">
        <v>1312</v>
      </c>
      <c r="AI905" s="43" t="s">
        <v>1313</v>
      </c>
      <c r="AJ905" s="8"/>
      <c r="AK905" s="8"/>
      <c r="AL905" s="8"/>
    </row>
    <row r="906" spans="1:38" ht="45" customHeight="1">
      <c r="A906" s="5" t="s">
        <v>1144</v>
      </c>
      <c r="B906" s="41" t="s">
        <v>1259</v>
      </c>
      <c r="C906" s="30" t="s">
        <v>1013</v>
      </c>
      <c r="D906" s="42" t="s">
        <v>1013</v>
      </c>
      <c r="E906" s="30" t="s">
        <v>15</v>
      </c>
      <c r="F906" s="43" t="s">
        <v>1260</v>
      </c>
      <c r="G906" s="34"/>
      <c r="H906" s="14">
        <v>1</v>
      </c>
      <c r="I906" s="30">
        <v>230000000</v>
      </c>
      <c r="J906" s="30" t="s">
        <v>16</v>
      </c>
      <c r="K906" s="30" t="s">
        <v>1346</v>
      </c>
      <c r="L906" s="30" t="s">
        <v>1253</v>
      </c>
      <c r="M906" s="30">
        <v>230000000</v>
      </c>
      <c r="N906" s="8" t="s">
        <v>3536</v>
      </c>
      <c r="O906" s="44"/>
      <c r="P906" s="44"/>
      <c r="Q906" s="34"/>
      <c r="R906" s="43" t="s">
        <v>1254</v>
      </c>
      <c r="S906" s="43"/>
      <c r="T906" s="43"/>
      <c r="U906" s="5">
        <v>0</v>
      </c>
      <c r="V906" s="45">
        <v>100</v>
      </c>
      <c r="W906" s="5">
        <v>0</v>
      </c>
      <c r="X906" s="43"/>
      <c r="Y906" s="43" t="s">
        <v>1255</v>
      </c>
      <c r="Z906" s="5"/>
      <c r="AA906" s="46"/>
      <c r="AB906" s="48">
        <v>21010000</v>
      </c>
      <c r="AC906" s="10">
        <f t="shared" si="14"/>
        <v>23531200.000000004</v>
      </c>
      <c r="AD906" s="46"/>
      <c r="AE906" s="47"/>
      <c r="AF906" s="47"/>
      <c r="AG906" s="75" t="s">
        <v>1328</v>
      </c>
      <c r="AH906" s="32" t="s">
        <v>1314</v>
      </c>
      <c r="AI906" s="30" t="s">
        <v>1177</v>
      </c>
      <c r="AJ906" s="8"/>
      <c r="AK906" s="8"/>
      <c r="AL906" s="8"/>
    </row>
    <row r="907" spans="1:38" ht="45" customHeight="1">
      <c r="A907" s="5" t="s">
        <v>1145</v>
      </c>
      <c r="B907" s="41" t="s">
        <v>1315</v>
      </c>
      <c r="C907" s="30" t="s">
        <v>1179</v>
      </c>
      <c r="D907" s="42" t="s">
        <v>1179</v>
      </c>
      <c r="E907" s="30" t="s">
        <v>15</v>
      </c>
      <c r="F907" s="43" t="s">
        <v>1257</v>
      </c>
      <c r="G907" s="51"/>
      <c r="H907" s="14">
        <v>1</v>
      </c>
      <c r="I907" s="30">
        <v>230000000</v>
      </c>
      <c r="J907" s="30" t="s">
        <v>16</v>
      </c>
      <c r="K907" s="30" t="s">
        <v>1351</v>
      </c>
      <c r="L907" s="30" t="s">
        <v>1253</v>
      </c>
      <c r="M907" s="30">
        <v>230000000</v>
      </c>
      <c r="N907" s="8" t="s">
        <v>3536</v>
      </c>
      <c r="O907" s="44"/>
      <c r="P907" s="44"/>
      <c r="Q907" s="34"/>
      <c r="R907" s="43" t="s">
        <v>1254</v>
      </c>
      <c r="S907" s="43"/>
      <c r="T907" s="43"/>
      <c r="U907" s="5">
        <v>0</v>
      </c>
      <c r="V907" s="45">
        <v>100</v>
      </c>
      <c r="W907" s="5">
        <v>0</v>
      </c>
      <c r="X907" s="43"/>
      <c r="Y907" s="43" t="s">
        <v>1255</v>
      </c>
      <c r="Z907" s="5"/>
      <c r="AA907" s="46"/>
      <c r="AB907" s="48">
        <v>500000</v>
      </c>
      <c r="AC907" s="10">
        <f t="shared" si="14"/>
        <v>560000</v>
      </c>
      <c r="AD907" s="46"/>
      <c r="AE907" s="47"/>
      <c r="AF907" s="47"/>
      <c r="AG907" s="75" t="s">
        <v>1328</v>
      </c>
      <c r="AH907" s="32" t="s">
        <v>1316</v>
      </c>
      <c r="AI907" s="30" t="s">
        <v>1180</v>
      </c>
      <c r="AJ907" s="8"/>
      <c r="AK907" s="8"/>
      <c r="AL907" s="8"/>
    </row>
    <row r="908" spans="1:38" ht="45" customHeight="1">
      <c r="A908" s="5" t="s">
        <v>1146</v>
      </c>
      <c r="B908" s="41" t="s">
        <v>1259</v>
      </c>
      <c r="C908" s="30" t="s">
        <v>1013</v>
      </c>
      <c r="D908" s="42" t="s">
        <v>1013</v>
      </c>
      <c r="E908" s="8" t="s">
        <v>1307</v>
      </c>
      <c r="F908" s="43"/>
      <c r="G908" s="51"/>
      <c r="H908" s="14">
        <v>1</v>
      </c>
      <c r="I908" s="30">
        <v>230000000</v>
      </c>
      <c r="J908" s="30" t="s">
        <v>16</v>
      </c>
      <c r="K908" s="30" t="s">
        <v>1346</v>
      </c>
      <c r="L908" s="30" t="s">
        <v>1253</v>
      </c>
      <c r="M908" s="30">
        <v>230000000</v>
      </c>
      <c r="N908" s="8" t="s">
        <v>3536</v>
      </c>
      <c r="O908" s="44"/>
      <c r="P908" s="44"/>
      <c r="Q908" s="34"/>
      <c r="R908" s="43" t="s">
        <v>1254</v>
      </c>
      <c r="S908" s="43"/>
      <c r="T908" s="43"/>
      <c r="U908" s="5">
        <v>0</v>
      </c>
      <c r="V908" s="45">
        <v>100</v>
      </c>
      <c r="W908" s="5">
        <v>0</v>
      </c>
      <c r="X908" s="43"/>
      <c r="Y908" s="43" t="s">
        <v>1255</v>
      </c>
      <c r="Z908" s="5"/>
      <c r="AA908" s="46"/>
      <c r="AB908" s="48">
        <v>60000000</v>
      </c>
      <c r="AC908" s="10">
        <f t="shared" si="14"/>
        <v>67200000</v>
      </c>
      <c r="AD908" s="46"/>
      <c r="AE908" s="47"/>
      <c r="AF908" s="47"/>
      <c r="AG908" s="75" t="s">
        <v>1328</v>
      </c>
      <c r="AH908" s="32" t="s">
        <v>1317</v>
      </c>
      <c r="AI908" s="30" t="s">
        <v>1181</v>
      </c>
      <c r="AJ908" s="8"/>
      <c r="AK908" s="8"/>
      <c r="AL908" s="8"/>
    </row>
    <row r="909" spans="1:38" ht="45" customHeight="1">
      <c r="A909" s="5" t="s">
        <v>1147</v>
      </c>
      <c r="B909" s="41" t="s">
        <v>1263</v>
      </c>
      <c r="C909" s="30" t="s">
        <v>1171</v>
      </c>
      <c r="D909" s="42" t="s">
        <v>1171</v>
      </c>
      <c r="E909" s="8" t="s">
        <v>1307</v>
      </c>
      <c r="F909" s="43"/>
      <c r="G909" s="51"/>
      <c r="H909" s="14">
        <v>1</v>
      </c>
      <c r="I909" s="30">
        <v>230000000</v>
      </c>
      <c r="J909" s="30" t="s">
        <v>16</v>
      </c>
      <c r="K909" s="33" t="s">
        <v>1397</v>
      </c>
      <c r="L909" s="30" t="s">
        <v>1253</v>
      </c>
      <c r="M909" s="30">
        <v>230000000</v>
      </c>
      <c r="N909" s="8" t="s">
        <v>3536</v>
      </c>
      <c r="O909" s="44"/>
      <c r="P909" s="44"/>
      <c r="Q909" s="34"/>
      <c r="R909" s="43" t="s">
        <v>1254</v>
      </c>
      <c r="S909" s="43"/>
      <c r="T909" s="43"/>
      <c r="U909" s="5">
        <v>0</v>
      </c>
      <c r="V909" s="45">
        <v>100</v>
      </c>
      <c r="W909" s="5">
        <v>0</v>
      </c>
      <c r="X909" s="43"/>
      <c r="Y909" s="43" t="s">
        <v>1255</v>
      </c>
      <c r="Z909" s="5"/>
      <c r="AA909" s="46"/>
      <c r="AB909" s="48">
        <v>36340000</v>
      </c>
      <c r="AC909" s="10">
        <f t="shared" si="14"/>
        <v>40700800.000000007</v>
      </c>
      <c r="AD909" s="46"/>
      <c r="AE909" s="47"/>
      <c r="AF909" s="47"/>
      <c r="AG909" s="75" t="s">
        <v>1328</v>
      </c>
      <c r="AH909" s="32" t="s">
        <v>1318</v>
      </c>
      <c r="AI909" s="30" t="s">
        <v>1319</v>
      </c>
      <c r="AJ909" s="8"/>
      <c r="AK909" s="8"/>
      <c r="AL909" s="8"/>
    </row>
    <row r="910" spans="1:38" ht="45" customHeight="1">
      <c r="A910" s="5" t="s">
        <v>1148</v>
      </c>
      <c r="B910" s="41" t="s">
        <v>1320</v>
      </c>
      <c r="C910" s="30" t="s">
        <v>1182</v>
      </c>
      <c r="D910" s="42" t="s">
        <v>1182</v>
      </c>
      <c r="E910" s="8" t="s">
        <v>1307</v>
      </c>
      <c r="F910" s="43"/>
      <c r="G910" s="34"/>
      <c r="H910" s="14">
        <v>1</v>
      </c>
      <c r="I910" s="30">
        <v>230000000</v>
      </c>
      <c r="J910" s="30" t="s">
        <v>16</v>
      </c>
      <c r="K910" s="30" t="s">
        <v>1397</v>
      </c>
      <c r="L910" s="30" t="s">
        <v>1253</v>
      </c>
      <c r="M910" s="30">
        <v>230000000</v>
      </c>
      <c r="N910" s="8" t="s">
        <v>3536</v>
      </c>
      <c r="O910" s="44"/>
      <c r="P910" s="44"/>
      <c r="Q910" s="34"/>
      <c r="R910" s="43" t="s">
        <v>1254</v>
      </c>
      <c r="S910" s="43"/>
      <c r="T910" s="43"/>
      <c r="U910" s="5">
        <v>0</v>
      </c>
      <c r="V910" s="45">
        <v>100</v>
      </c>
      <c r="W910" s="5">
        <v>0</v>
      </c>
      <c r="X910" s="43"/>
      <c r="Y910" s="43" t="s">
        <v>1255</v>
      </c>
      <c r="Z910" s="5"/>
      <c r="AA910" s="46"/>
      <c r="AB910" s="48">
        <v>12960000</v>
      </c>
      <c r="AC910" s="10">
        <f t="shared" si="14"/>
        <v>14515200.000000002</v>
      </c>
      <c r="AD910" s="46"/>
      <c r="AE910" s="47"/>
      <c r="AF910" s="47"/>
      <c r="AG910" s="75" t="s">
        <v>1328</v>
      </c>
      <c r="AH910" s="32" t="s">
        <v>1321</v>
      </c>
      <c r="AI910" s="30" t="s">
        <v>1322</v>
      </c>
      <c r="AJ910" s="8"/>
      <c r="AK910" s="8"/>
      <c r="AL910" s="8"/>
    </row>
    <row r="911" spans="1:38" ht="45" customHeight="1">
      <c r="A911" s="5" t="s">
        <v>1149</v>
      </c>
      <c r="B911" s="41" t="s">
        <v>1263</v>
      </c>
      <c r="C911" s="30" t="s">
        <v>1171</v>
      </c>
      <c r="D911" s="42" t="s">
        <v>1171</v>
      </c>
      <c r="E911" s="8" t="s">
        <v>1307</v>
      </c>
      <c r="F911" s="43"/>
      <c r="G911" s="34"/>
      <c r="H911" s="14">
        <v>1</v>
      </c>
      <c r="I911" s="30">
        <v>230000000</v>
      </c>
      <c r="J911" s="30" t="s">
        <v>16</v>
      </c>
      <c r="K911" s="30" t="s">
        <v>1435</v>
      </c>
      <c r="L911" s="30" t="s">
        <v>1253</v>
      </c>
      <c r="M911" s="30">
        <v>230000000</v>
      </c>
      <c r="N911" s="8" t="s">
        <v>3536</v>
      </c>
      <c r="O911" s="44"/>
      <c r="P911" s="44"/>
      <c r="Q911" s="34"/>
      <c r="R911" s="43" t="s">
        <v>1323</v>
      </c>
      <c r="S911" s="43"/>
      <c r="T911" s="43"/>
      <c r="U911" s="5">
        <v>0</v>
      </c>
      <c r="V911" s="45">
        <v>100</v>
      </c>
      <c r="W911" s="5">
        <v>0</v>
      </c>
      <c r="X911" s="43"/>
      <c r="Y911" s="43" t="s">
        <v>1255</v>
      </c>
      <c r="Z911" s="5"/>
      <c r="AA911" s="46"/>
      <c r="AB911" s="48">
        <v>9119000</v>
      </c>
      <c r="AC911" s="10">
        <f t="shared" si="14"/>
        <v>10213280.000000002</v>
      </c>
      <c r="AD911" s="46"/>
      <c r="AE911" s="47"/>
      <c r="AF911" s="47"/>
      <c r="AG911" s="75" t="s">
        <v>1328</v>
      </c>
      <c r="AH911" s="32" t="s">
        <v>1324</v>
      </c>
      <c r="AI911" s="30" t="s">
        <v>1183</v>
      </c>
      <c r="AJ911" s="8"/>
      <c r="AK911" s="8"/>
      <c r="AL911" s="8"/>
    </row>
    <row r="912" spans="1:38" ht="45" customHeight="1">
      <c r="A912" s="5" t="s">
        <v>1150</v>
      </c>
      <c r="B912" s="41" t="s">
        <v>1259</v>
      </c>
      <c r="C912" s="30" t="s">
        <v>1013</v>
      </c>
      <c r="D912" s="42" t="s">
        <v>1013</v>
      </c>
      <c r="E912" s="30" t="s">
        <v>15</v>
      </c>
      <c r="F912" s="43" t="s">
        <v>1257</v>
      </c>
      <c r="G912" s="34"/>
      <c r="H912" s="14">
        <v>1</v>
      </c>
      <c r="I912" s="30">
        <v>230000000</v>
      </c>
      <c r="J912" s="30" t="s">
        <v>16</v>
      </c>
      <c r="K912" s="30" t="s">
        <v>1397</v>
      </c>
      <c r="L912" s="30" t="s">
        <v>1253</v>
      </c>
      <c r="M912" s="30">
        <v>230000000</v>
      </c>
      <c r="N912" s="8" t="s">
        <v>3536</v>
      </c>
      <c r="O912" s="34"/>
      <c r="P912" s="34"/>
      <c r="Q912" s="34"/>
      <c r="R912" s="43" t="s">
        <v>1254</v>
      </c>
      <c r="S912" s="43"/>
      <c r="T912" s="43"/>
      <c r="U912" s="5">
        <v>0</v>
      </c>
      <c r="V912" s="45">
        <v>100</v>
      </c>
      <c r="W912" s="5">
        <v>0</v>
      </c>
      <c r="X912" s="43"/>
      <c r="Y912" s="43" t="s">
        <v>1255</v>
      </c>
      <c r="Z912" s="5"/>
      <c r="AA912" s="46"/>
      <c r="AB912" s="48">
        <v>1500000</v>
      </c>
      <c r="AC912" s="10">
        <f t="shared" si="14"/>
        <v>1680000.0000000002</v>
      </c>
      <c r="AD912" s="46"/>
      <c r="AE912" s="47"/>
      <c r="AF912" s="47"/>
      <c r="AG912" s="75" t="s">
        <v>1328</v>
      </c>
      <c r="AH912" s="32" t="s">
        <v>1301</v>
      </c>
      <c r="AI912" s="30" t="s">
        <v>1325</v>
      </c>
      <c r="AJ912" s="8"/>
      <c r="AK912" s="8"/>
      <c r="AL912" s="8"/>
    </row>
    <row r="913" spans="1:38" s="73" customFormat="1" ht="14.4">
      <c r="A913" s="6"/>
      <c r="B913" s="7"/>
      <c r="C913" s="63" t="s">
        <v>3613</v>
      </c>
      <c r="D913" s="7"/>
      <c r="E913" s="7"/>
      <c r="F913" s="7"/>
      <c r="G913" s="7"/>
      <c r="H913" s="52"/>
      <c r="I913" s="7"/>
      <c r="J913" s="7"/>
      <c r="K913" s="7"/>
      <c r="L913" s="7"/>
      <c r="M913" s="7"/>
      <c r="N913" s="7"/>
      <c r="O913" s="7"/>
      <c r="P913" s="7"/>
      <c r="Q913" s="7"/>
      <c r="R913" s="6"/>
      <c r="S913" s="6"/>
      <c r="T913" s="6"/>
      <c r="U913" s="6"/>
      <c r="V913" s="6"/>
      <c r="W913" s="6"/>
      <c r="X913" s="6"/>
      <c r="Y913" s="6"/>
      <c r="Z913" s="6"/>
      <c r="AA913" s="9"/>
      <c r="AB913" s="9">
        <f>SUM(AB673:AB912)</f>
        <v>4511500611.7247639</v>
      </c>
      <c r="AC913" s="9">
        <f>SUM(AC673:AC912)</f>
        <v>4859292005.1317329</v>
      </c>
      <c r="AD913" s="6"/>
      <c r="AE913" s="9"/>
      <c r="AF913" s="9"/>
      <c r="AG913" s="7"/>
      <c r="AH913" s="7"/>
      <c r="AI913" s="7"/>
      <c r="AJ913" s="7"/>
      <c r="AK913" s="7"/>
      <c r="AL913" s="7"/>
    </row>
    <row r="914" spans="1:38" s="73" customFormat="1" ht="14.4">
      <c r="A914" s="6"/>
      <c r="B914" s="7"/>
      <c r="C914" s="63" t="s">
        <v>3614</v>
      </c>
      <c r="D914" s="7"/>
      <c r="E914" s="7"/>
      <c r="F914" s="7"/>
      <c r="G914" s="7"/>
      <c r="H914" s="52"/>
      <c r="I914" s="7"/>
      <c r="J914" s="7"/>
      <c r="K914" s="7"/>
      <c r="L914" s="7"/>
      <c r="M914" s="7"/>
      <c r="N914" s="7"/>
      <c r="O914" s="7"/>
      <c r="P914" s="7"/>
      <c r="Q914" s="7"/>
      <c r="R914" s="6"/>
      <c r="S914" s="6"/>
      <c r="T914" s="6"/>
      <c r="U914" s="6"/>
      <c r="V914" s="6"/>
      <c r="W914" s="6"/>
      <c r="X914" s="6"/>
      <c r="Y914" s="6"/>
      <c r="Z914" s="6"/>
      <c r="AA914" s="9"/>
      <c r="AB914" s="9">
        <f>AB913+AB672+AB656</f>
        <v>16447677194.881094</v>
      </c>
      <c r="AC914" s="9">
        <f>AC913+AC672+AC656</f>
        <v>18227809778.266823</v>
      </c>
      <c r="AD914" s="6"/>
      <c r="AE914" s="9"/>
      <c r="AF914" s="9"/>
      <c r="AG914" s="7"/>
      <c r="AH914" s="7"/>
      <c r="AI914" s="7"/>
      <c r="AJ914" s="7"/>
      <c r="AK914" s="7"/>
      <c r="AL914" s="7"/>
    </row>
  </sheetData>
  <autoFilter ref="A8:AL914"/>
  <sortState ref="A693:AL911">
    <sortCondition ref="A693"/>
  </sortState>
  <mergeCells count="38">
    <mergeCell ref="Z5:AC5"/>
    <mergeCell ref="Z6:Z7"/>
    <mergeCell ref="AA6:AA7"/>
    <mergeCell ref="AB6:AB7"/>
    <mergeCell ref="AC6:AC7"/>
    <mergeCell ref="U5:W6"/>
    <mergeCell ref="P6:Q6"/>
    <mergeCell ref="S6:T6"/>
    <mergeCell ref="X5:X7"/>
    <mergeCell ref="Y5:Y7"/>
    <mergeCell ref="L5:L7"/>
    <mergeCell ref="M5:M7"/>
    <mergeCell ref="N5:N7"/>
    <mergeCell ref="A3:D3"/>
    <mergeCell ref="P5:T5"/>
    <mergeCell ref="G5:G7"/>
    <mergeCell ref="H5:H7"/>
    <mergeCell ref="I5:I7"/>
    <mergeCell ref="J5:J7"/>
    <mergeCell ref="K5:K7"/>
    <mergeCell ref="B5:B7"/>
    <mergeCell ref="C5:C7"/>
    <mergeCell ref="D5:D7"/>
    <mergeCell ref="E5:E7"/>
    <mergeCell ref="F5:F7"/>
    <mergeCell ref="O5:O7"/>
    <mergeCell ref="AL6:AL7"/>
    <mergeCell ref="AD5:AF5"/>
    <mergeCell ref="AH6:AH7"/>
    <mergeCell ref="AI6:AI7"/>
    <mergeCell ref="AJ6:AJ7"/>
    <mergeCell ref="AK6:AK7"/>
    <mergeCell ref="AJ5:AL5"/>
    <mergeCell ref="AH5:AI5"/>
    <mergeCell ref="AG5:AG7"/>
    <mergeCell ref="AE6:AE7"/>
    <mergeCell ref="AF6:AF7"/>
    <mergeCell ref="AD6:AD7"/>
  </mergeCells>
  <dataValidations count="12">
    <dataValidation type="whole" allowBlank="1" showInputMessage="1" showErrorMessage="1" sqref="U776:W790 U739:W741 U748:W771">
      <formula1>0</formula1>
      <formula2>100</formula2>
    </dataValidation>
    <dataValidation type="list" allowBlank="1" showInputMessage="1" showErrorMessage="1" sqref="Y776:Y790 Y739:Y741 Y744:Y771">
      <formula1>НДС</formula1>
    </dataValidation>
    <dataValidation type="textLength" operator="equal" allowBlank="1" showInputMessage="1" showErrorMessage="1" error="Код КАТО должен содержать 9 символов" sqref="I776:I790 M776:M790 I739:I741 M739:M741 M744:M771 I744:I771">
      <formula1>9</formula1>
    </dataValidation>
    <dataValidation type="list" allowBlank="1" showInputMessage="1" showErrorMessage="1" sqref="E788:E790 E780 E739:E741 E765:E766 E771 E745:E761">
      <formula1>Способ_закупок</formula1>
    </dataValidation>
    <dataValidation type="list" allowBlank="1" showInputMessage="1" showErrorMessage="1" sqref="G776:G790 G739:G741 G744:G771">
      <formula1>Приоритет_закупок</formula1>
    </dataValidation>
    <dataValidation type="custom" allowBlank="1" showInputMessage="1" showErrorMessage="1" sqref="AB744:AB771 AB776:AB790">
      <formula1>AA744*#REF!</formula1>
    </dataValidation>
    <dataValidation type="list" allowBlank="1" showInputMessage="1" showErrorMessage="1" sqref="F776:F790 F744:F747 F758:F771">
      <formula1>осн</formula1>
    </dataValidation>
    <dataValidation type="textLength" operator="equal" allowBlank="1" showInputMessage="1" showErrorMessage="1" error="БИН должен содержать 12 символов" sqref="AG899:AG912 AG739:AG742 AG744:AG807">
      <formula1>12</formula1>
    </dataValidation>
    <dataValidation type="custom" allowBlank="1" showInputMessage="1" showErrorMessage="1" sqref="AB739:AB741">
      <formula1>Z739*AA739</formula1>
    </dataValidation>
    <dataValidation type="list" allowBlank="1" showInputMessage="1" showErrorMessage="1" sqref="F739:F741 F748:F757">
      <formula1>основания_итог</formula1>
    </dataValidation>
    <dataValidation type="list" allowBlank="1" showInputMessage="1" showErrorMessage="1" sqref="O744:O746 O765:O770">
      <formula1>Инкотермс</formula1>
    </dataValidation>
    <dataValidation type="list" allowBlank="1" showInputMessage="1" showErrorMessage="1" sqref="Q744:Q746 Q765:Q770 Q646 Q648:Q649 Q670 Q889:Q893 Q639:Q643 Q652:Q655">
      <formula1>Тип_дней</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2018-01-03T07:08:53Z</dcterms:modified>
</cp:coreProperties>
</file>