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65491" windowWidth="16845" windowHeight="10365" activeTab="0"/>
  </bookViews>
  <sheets>
    <sheet name="2 вариант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<sst xmlns="http://schemas.openxmlformats.org/spreadsheetml/2006/main" count="49" uniqueCount="35">
  <si>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Единица измерения</t>
  </si>
  <si>
    <t>Количество</t>
  </si>
  <si>
    <t>№ лота</t>
  </si>
  <si>
    <t>Сумма без НДС</t>
  </si>
  <si>
    <t>К/с %</t>
  </si>
  <si>
    <t>Условное понижение цены на 0,15% за каждый 1% МС</t>
  </si>
  <si>
    <t>Сумма условного понижения</t>
  </si>
  <si>
    <t>место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</si>
  <si>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</si>
  <si>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</si>
  <si>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</si>
  <si>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>Секретарь тендерной комиссии:</t>
  </si>
  <si>
    <t>Цена за единицу в тенге,  без НДС</t>
  </si>
  <si>
    <t>Сумма по плану в тенге, без НДС</t>
  </si>
  <si>
    <t>Цена за единицу в тенге, без НДС</t>
  </si>
  <si>
    <t>Наименование лота</t>
  </si>
  <si>
    <t>Сумма и кол-во выделенная для закупок на 2015-2019 года</t>
  </si>
  <si>
    <t>сумма закупа (70% от общего объема)</t>
  </si>
  <si>
    <t>сумма закупа (30% от общего объема)</t>
  </si>
  <si>
    <t>кол-во</t>
  </si>
  <si>
    <t>цена</t>
  </si>
  <si>
    <t>Распределение мест</t>
  </si>
  <si>
    <t>Итоговая сумма с учетом условной скидки без НДС</t>
  </si>
  <si>
    <t>комплект</t>
  </si>
  <si>
    <t>Жарбосынов Е.Т.________________</t>
  </si>
  <si>
    <t>Бисалиева А.В.__________________</t>
  </si>
  <si>
    <t>Балашова Л.П.___________________</t>
  </si>
  <si>
    <t>Габбасов  М.М.___________________</t>
  </si>
  <si>
    <t>Даулетов А.К.____________________</t>
  </si>
  <si>
    <t>Мырзагазиева Ж.Ж.______________</t>
  </si>
  <si>
    <t>Приложение 3 к протоколу итогов</t>
  </si>
  <si>
    <t xml:space="preserve">Белье нательное мужское зимнее </t>
  </si>
  <si>
    <t>ТОО «Anttec» (Анттек)</t>
  </si>
  <si>
    <t>ТОО «Taimas Real»</t>
  </si>
  <si>
    <t xml:space="preserve">  ТОО «Anttec» (Анттек)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</si>
</sst>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??_);_(@_)"/>
    <numFmt numFmtId="166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52" applyFont="1" applyFill="1" applyBorder="1" applyAlignment="1">
      <alignment horizontal="left" vertical="top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165" fontId="8" fillId="34" borderId="10" xfId="64" applyNumberFormat="1" applyFont="1" applyFill="1" applyBorder="1" applyAlignment="1">
      <alignment horizontal="center" vertical="center" wrapText="1"/>
    </xf>
    <xf numFmtId="166" fontId="8" fillId="33" borderId="10" xfId="66" applyNumberFormat="1" applyFont="1" applyFill="1" applyBorder="1" applyAlignment="1">
      <alignment horizontal="center" vertical="center" wrapText="1"/>
    </xf>
    <xf numFmtId="166" fontId="5" fillId="34" borderId="10" xfId="64" applyNumberFormat="1" applyFont="1" applyFill="1" applyBorder="1" applyAlignment="1">
      <alignment horizontal="center" vertical="center" wrapText="1"/>
    </xf>
    <xf numFmtId="10" fontId="5" fillId="34" borderId="10" xfId="60" applyNumberFormat="1" applyFont="1" applyFill="1" applyBorder="1" applyAlignment="1">
      <alignment horizontal="center" vertical="center" wrapText="1"/>
    </xf>
    <xf numFmtId="164" fontId="5" fillId="34" borderId="10" xfId="64" applyNumberFormat="1" applyFont="1" applyFill="1" applyBorder="1" applyAlignment="1">
      <alignment horizontal="center" vertical="center" wrapText="1"/>
    </xf>
    <xf numFmtId="2" fontId="5" fillId="34" borderId="10" xfId="64" applyNumberFormat="1" applyFont="1" applyFill="1" applyBorder="1" applyAlignment="1">
      <alignment horizontal="center" vertical="center" wrapText="1"/>
    </xf>
    <xf numFmtId="3" fontId="5" fillId="34" borderId="10" xfId="64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6" fontId="5" fillId="34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justify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4" xfId="53"/>
    <cellStyle name="Обычный 2 5" xfId="54"/>
    <cellStyle name="Обычный 3" xfId="55"/>
    <cellStyle name="Обычный 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0" zoomScaleNormal="80" zoomScalePageLayoutView="0" workbookViewId="0" topLeftCell="A1">
      <selection activeCell="J12" sqref="J12"/>
    </sheetView>
  </sheetViews>
  <sheetFormatPr defaultColWidth="9.140625" defaultRowHeight="15"/>
  <cols>
    <col min="1" max="1" width="5.28125" style="1" customWidth="1"/>
    <col min="2" max="2" width="10.421875" style="1" customWidth="1"/>
    <col min="3" max="3" width="5.7109375" style="9" customWidth="1"/>
    <col min="4" max="4" width="7.8515625" style="1" customWidth="1"/>
    <col min="5" max="5" width="9.28125" style="1" customWidth="1"/>
    <col min="6" max="6" width="14.57421875" style="1" customWidth="1"/>
    <col min="7" max="7" width="8.8515625" style="1" customWidth="1"/>
    <col min="8" max="8" width="12.8515625" style="1" customWidth="1"/>
    <col min="9" max="9" width="9.7109375" style="1" customWidth="1"/>
    <col min="10" max="10" width="8.140625" style="1" customWidth="1"/>
    <col min="11" max="11" width="14.8515625" style="1" customWidth="1"/>
    <col min="12" max="12" width="18.28125" style="1" customWidth="1"/>
    <col min="13" max="13" width="9.28125" style="1" customWidth="1"/>
    <col min="14" max="14" width="14.28125" style="1" customWidth="1"/>
    <col min="15" max="15" width="7.140625" style="1" customWidth="1"/>
    <col min="16" max="16" width="8.140625" style="1" customWidth="1"/>
    <col min="17" max="17" width="12.7109375" style="1" customWidth="1"/>
    <col min="18" max="18" width="16.421875" style="1" customWidth="1"/>
    <col min="19" max="19" width="18.28125" style="1" customWidth="1"/>
    <col min="20" max="20" width="6.7109375" style="1" customWidth="1"/>
    <col min="21" max="21" width="16.7109375" style="1" customWidth="1"/>
    <col min="22" max="22" width="6.7109375" style="1" customWidth="1"/>
    <col min="23" max="24" width="8.57421875" style="1" customWidth="1"/>
    <col min="25" max="25" width="15.00390625" style="1" customWidth="1"/>
    <col min="26" max="26" width="10.00390625" style="1" customWidth="1"/>
    <col min="27" max="27" width="10.421875" style="1" customWidth="1"/>
    <col min="28" max="28" width="11.8515625" style="1" customWidth="1"/>
    <col min="29" max="16384" width="9.140625" style="1" customWidth="1"/>
  </cols>
  <sheetData>
    <row r="1" spans="19:28" ht="12.75">
      <c r="S1" s="44"/>
      <c r="T1" s="44"/>
      <c r="U1" s="44"/>
      <c r="V1" s="44"/>
      <c r="W1" s="9"/>
      <c r="X1" s="9"/>
      <c r="Y1" s="44" t="s">
        <v>30</v>
      </c>
      <c r="Z1" s="44"/>
      <c r="AA1" s="44"/>
      <c r="AB1" s="44"/>
    </row>
    <row r="2" spans="1:28" s="10" customFormat="1" ht="33.75" customHeight="1">
      <c r="A2" s="52" t="s">
        <v>2</v>
      </c>
      <c r="B2" s="52" t="s">
        <v>15</v>
      </c>
      <c r="C2" s="58" t="s">
        <v>16</v>
      </c>
      <c r="D2" s="58"/>
      <c r="E2" s="58"/>
      <c r="F2" s="58"/>
      <c r="G2" s="54" t="s">
        <v>32</v>
      </c>
      <c r="H2" s="55"/>
      <c r="I2" s="55"/>
      <c r="J2" s="55"/>
      <c r="K2" s="55"/>
      <c r="L2" s="56"/>
      <c r="M2" s="39" t="s">
        <v>33</v>
      </c>
      <c r="N2" s="40"/>
      <c r="O2" s="40"/>
      <c r="P2" s="40"/>
      <c r="Q2" s="40"/>
      <c r="R2" s="41"/>
      <c r="S2" s="39" t="s">
        <v>21</v>
      </c>
      <c r="T2" s="40"/>
      <c r="U2" s="40"/>
      <c r="V2" s="41"/>
      <c r="W2" s="45" t="s">
        <v>34</v>
      </c>
      <c r="X2" s="46"/>
      <c r="Y2" s="46"/>
      <c r="Z2" s="49" t="s">
        <v>33</v>
      </c>
      <c r="AA2" s="49"/>
      <c r="AB2" s="49"/>
    </row>
    <row r="3" spans="1:28" s="11" customFormat="1" ht="44.25" customHeight="1">
      <c r="A3" s="57"/>
      <c r="B3" s="57"/>
      <c r="C3" s="52" t="s">
        <v>0</v>
      </c>
      <c r="D3" s="52" t="s">
        <v>1</v>
      </c>
      <c r="E3" s="52" t="s">
        <v>12</v>
      </c>
      <c r="F3" s="52" t="s">
        <v>13</v>
      </c>
      <c r="G3" s="50" t="s">
        <v>14</v>
      </c>
      <c r="H3" s="52" t="s">
        <v>3</v>
      </c>
      <c r="I3" s="52" t="s">
        <v>4</v>
      </c>
      <c r="J3" s="52" t="s">
        <v>5</v>
      </c>
      <c r="K3" s="52" t="s">
        <v>6</v>
      </c>
      <c r="L3" s="52" t="s">
        <v>22</v>
      </c>
      <c r="M3" s="50" t="s">
        <v>14</v>
      </c>
      <c r="N3" s="52" t="s">
        <v>3</v>
      </c>
      <c r="O3" s="52" t="s">
        <v>4</v>
      </c>
      <c r="P3" s="52" t="s">
        <v>5</v>
      </c>
      <c r="Q3" s="52" t="s">
        <v>6</v>
      </c>
      <c r="R3" s="52" t="s">
        <v>22</v>
      </c>
      <c r="S3" s="42" t="s">
        <v>32</v>
      </c>
      <c r="T3" s="43"/>
      <c r="U3" s="42" t="s">
        <v>33</v>
      </c>
      <c r="V3" s="43"/>
      <c r="W3" s="47"/>
      <c r="X3" s="48"/>
      <c r="Y3" s="48"/>
      <c r="Z3" s="49"/>
      <c r="AA3" s="49"/>
      <c r="AB3" s="49"/>
    </row>
    <row r="4" spans="1:28" s="11" customFormat="1" ht="105.75" customHeight="1">
      <c r="A4" s="53"/>
      <c r="B4" s="53"/>
      <c r="C4" s="53"/>
      <c r="D4" s="53"/>
      <c r="E4" s="53"/>
      <c r="F4" s="53"/>
      <c r="G4" s="51"/>
      <c r="H4" s="53"/>
      <c r="I4" s="53"/>
      <c r="J4" s="53"/>
      <c r="K4" s="53"/>
      <c r="L4" s="53"/>
      <c r="M4" s="51"/>
      <c r="N4" s="53"/>
      <c r="O4" s="53"/>
      <c r="P4" s="53"/>
      <c r="Q4" s="53"/>
      <c r="R4" s="53"/>
      <c r="S4" s="12" t="s">
        <v>22</v>
      </c>
      <c r="T4" s="13" t="s">
        <v>7</v>
      </c>
      <c r="U4" s="12" t="s">
        <v>22</v>
      </c>
      <c r="V4" s="13" t="s">
        <v>7</v>
      </c>
      <c r="W4" s="13" t="s">
        <v>19</v>
      </c>
      <c r="X4" s="13" t="s">
        <v>20</v>
      </c>
      <c r="Y4" s="12" t="s">
        <v>17</v>
      </c>
      <c r="Z4" s="13" t="s">
        <v>19</v>
      </c>
      <c r="AA4" s="13" t="s">
        <v>20</v>
      </c>
      <c r="AB4" s="12" t="s">
        <v>18</v>
      </c>
    </row>
    <row r="5" spans="1:28" s="28" customFormat="1" ht="104.25" customHeight="1">
      <c r="A5" s="14">
        <v>1</v>
      </c>
      <c r="B5" s="15" t="s">
        <v>31</v>
      </c>
      <c r="C5" s="16" t="s">
        <v>23</v>
      </c>
      <c r="D5" s="17">
        <v>7115</v>
      </c>
      <c r="E5" s="18">
        <v>2054</v>
      </c>
      <c r="F5" s="19">
        <f>D5*E5</f>
        <v>14614210</v>
      </c>
      <c r="G5" s="19">
        <v>1899</v>
      </c>
      <c r="H5" s="19">
        <f>G5*D5</f>
        <v>13511385</v>
      </c>
      <c r="I5" s="21">
        <v>61.7</v>
      </c>
      <c r="J5" s="20">
        <f>I5*0.15%</f>
        <v>0.09255000000000001</v>
      </c>
      <c r="K5" s="21">
        <f>H5*9.26%</f>
        <v>1251154.251</v>
      </c>
      <c r="L5" s="21">
        <f>H5-K5</f>
        <v>12260230.749</v>
      </c>
      <c r="M5" s="19">
        <v>2020</v>
      </c>
      <c r="N5" s="19">
        <f>D5*M5</f>
        <v>14372300</v>
      </c>
      <c r="O5" s="22">
        <v>65</v>
      </c>
      <c r="P5" s="20">
        <f>O5*0.15%</f>
        <v>0.0975</v>
      </c>
      <c r="Q5" s="23">
        <f>N5*P5</f>
        <v>1401299.25</v>
      </c>
      <c r="R5" s="21">
        <f>N5-Q5</f>
        <v>12971000.75</v>
      </c>
      <c r="S5" s="24">
        <f>L5</f>
        <v>12260230.749</v>
      </c>
      <c r="T5" s="25">
        <v>1</v>
      </c>
      <c r="U5" s="26">
        <f>R5</f>
        <v>12971000.75</v>
      </c>
      <c r="V5" s="27">
        <v>2</v>
      </c>
      <c r="W5" s="27">
        <v>4981</v>
      </c>
      <c r="X5" s="27">
        <f>G5</f>
        <v>1899</v>
      </c>
      <c r="Y5" s="36">
        <f>W5*X5</f>
        <v>9458919</v>
      </c>
      <c r="Z5" s="25">
        <f>D5-W5</f>
        <v>2134</v>
      </c>
      <c r="AA5" s="25">
        <f>M5</f>
        <v>2020</v>
      </c>
      <c r="AB5" s="27">
        <f>AA5*Z5</f>
        <v>4310680</v>
      </c>
    </row>
    <row r="6" spans="6:28" ht="12.75">
      <c r="F6" s="29"/>
      <c r="G6" s="29"/>
      <c r="H6" s="30"/>
      <c r="L6" s="29"/>
      <c r="N6" s="30"/>
      <c r="R6" s="31"/>
      <c r="Y6" s="29"/>
      <c r="AB6" s="29"/>
    </row>
    <row r="7" spans="2:5" ht="26.25" customHeight="1">
      <c r="B7" s="2" t="s">
        <v>8</v>
      </c>
      <c r="C7" s="2"/>
      <c r="D7" s="3"/>
      <c r="E7" s="3"/>
    </row>
    <row r="8" spans="2:5" ht="26.25" customHeight="1">
      <c r="B8" s="4" t="s">
        <v>24</v>
      </c>
      <c r="C8" s="5"/>
      <c r="D8" s="5"/>
      <c r="E8" s="3"/>
    </row>
    <row r="9" spans="2:5" s="11" customFormat="1" ht="26.25" customHeight="1">
      <c r="B9" s="8" t="s">
        <v>9</v>
      </c>
      <c r="C9" s="38"/>
      <c r="D9" s="37"/>
      <c r="E9" s="37"/>
    </row>
    <row r="10" spans="2:5" ht="26.25" customHeight="1">
      <c r="B10" s="7" t="s">
        <v>25</v>
      </c>
      <c r="C10" s="7"/>
      <c r="D10" s="3"/>
      <c r="E10" s="3"/>
    </row>
    <row r="11" spans="2:5" s="11" customFormat="1" ht="26.25" customHeight="1">
      <c r="B11" s="2" t="s">
        <v>10</v>
      </c>
      <c r="C11" s="2"/>
      <c r="D11" s="37"/>
      <c r="E11" s="37"/>
    </row>
    <row r="12" spans="2:5" ht="26.25" customHeight="1">
      <c r="B12" s="4" t="s">
        <v>26</v>
      </c>
      <c r="C12" s="6"/>
      <c r="D12" s="3"/>
      <c r="E12" s="3"/>
    </row>
    <row r="13" spans="2:5" ht="26.25" customHeight="1">
      <c r="B13" s="4" t="s">
        <v>27</v>
      </c>
      <c r="C13" s="4"/>
      <c r="D13" s="3"/>
      <c r="E13" s="3"/>
    </row>
    <row r="14" spans="2:5" ht="26.25" customHeight="1">
      <c r="B14" s="4" t="s">
        <v>28</v>
      </c>
      <c r="C14" s="4"/>
      <c r="D14" s="3"/>
      <c r="E14" s="3"/>
    </row>
    <row r="15" spans="2:5" s="11" customFormat="1" ht="26.25" customHeight="1">
      <c r="B15" s="8" t="s">
        <v>11</v>
      </c>
      <c r="C15" s="8"/>
      <c r="D15" s="37"/>
      <c r="E15" s="37"/>
    </row>
    <row r="16" spans="2:5" ht="26.25" customHeight="1">
      <c r="B16" s="4" t="s">
        <v>29</v>
      </c>
      <c r="C16" s="6"/>
      <c r="D16" s="3"/>
      <c r="E16" s="3"/>
    </row>
    <row r="17" spans="2:3" ht="26.25" customHeight="1">
      <c r="B17" s="34"/>
      <c r="C17" s="35"/>
    </row>
    <row r="18" spans="2:3" ht="26.25" customHeight="1">
      <c r="B18" s="34"/>
      <c r="C18" s="35"/>
    </row>
    <row r="19" spans="2:3" ht="26.25" customHeight="1">
      <c r="B19" s="32"/>
      <c r="C19" s="33"/>
    </row>
    <row r="20" ht="26.25" customHeight="1"/>
  </sheetData>
  <sheetProtection/>
  <mergeCells count="28">
    <mergeCell ref="A2:A4"/>
    <mergeCell ref="B2:B4"/>
    <mergeCell ref="E3:E4"/>
    <mergeCell ref="C3:C4"/>
    <mergeCell ref="D3:D4"/>
    <mergeCell ref="C2:F2"/>
    <mergeCell ref="G3:G4"/>
    <mergeCell ref="F3:F4"/>
    <mergeCell ref="G2:L2"/>
    <mergeCell ref="M2:R2"/>
    <mergeCell ref="M3:M4"/>
    <mergeCell ref="K3:K4"/>
    <mergeCell ref="P3:P4"/>
    <mergeCell ref="H3:H4"/>
    <mergeCell ref="I3:I4"/>
    <mergeCell ref="J3:J4"/>
    <mergeCell ref="Q3:Q4"/>
    <mergeCell ref="R3:R4"/>
    <mergeCell ref="L3:L4"/>
    <mergeCell ref="N3:N4"/>
    <mergeCell ref="O3:O4"/>
    <mergeCell ref="S2:V2"/>
    <mergeCell ref="S3:T3"/>
    <mergeCell ref="U3:V3"/>
    <mergeCell ref="Y1:AB1"/>
    <mergeCell ref="W2:Y3"/>
    <mergeCell ref="Z2:AB3"/>
    <mergeCell ref="S1:V1"/>
  </mergeCells>
  <printOptions/>
  <pageMargins left="0.35433070866141736" right="0.2362204724409449" top="0.31496062992125984" bottom="0.31496062992125984" header="0.15748031496062992" footer="0.1574803149606299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TOO_ANPZ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Assyl Nurmagambetova</cp:lastModifiedBy>
  <cp:lastPrinted>2015-08-07T05:08:00Z</cp:lastPrinted>
  <dcterms:created xsi:type="dcterms:W3CDTF">2013-01-25T05:10:45Z</dcterms:created>
  <dcterms:modified xsi:type="dcterms:W3CDTF">2016-01-06T10:32:21Z</dcterms:modified>
  <cp:category/>
  <cp:version/>
  <cp:contentType/>
  <cp:contentStatus/>
</cp:coreProperties>
</file>